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Sheet1!$A$1:$K$23</definedName>
  </definedNames>
  <calcPr calcId="144525"/>
</workbook>
</file>

<file path=xl/sharedStrings.xml><?xml version="1.0" encoding="utf-8"?>
<sst xmlns="http://schemas.openxmlformats.org/spreadsheetml/2006/main" count="39" uniqueCount="34">
  <si>
    <t>学生宿舍用水记录表</t>
  </si>
  <si>
    <t>兴贤3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</si>
  <si>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</si>
  <si>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</si>
  <si>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</si>
  <si>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</si>
  <si>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</si>
  <si>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</si>
  <si>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</si>
  <si>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</si>
  <si>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</si>
  <si>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</si>
  <si>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</si>
  <si>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</si>
  <si>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</si>
  <si>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</si>
  <si>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</si>
  <si>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</si>
  <si>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李年明</t>
  </si>
  <si>
    <t>詹祖培</t>
  </si>
  <si>
    <t>陈华城</t>
  </si>
  <si>
    <t>郑筠</t>
  </si>
  <si>
    <t>乔翔</t>
  </si>
  <si>
    <t>王明恩</t>
  </si>
  <si>
    <t>傅宗艺</t>
  </si>
  <si>
    <t>翁锦文</t>
  </si>
  <si>
    <t>罗黎明</t>
  </si>
  <si>
    <t>陈大锦</t>
  </si>
  <si>
    <t>高泽林</t>
  </si>
  <si>
    <t>宋先灵</t>
  </si>
  <si>
    <t>赵卓</t>
  </si>
  <si>
    <t>谢晓东</t>
  </si>
  <si>
    <t>危义捷</t>
  </si>
  <si>
    <t>合   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</si>
</sst>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);[Red]\(0.0\)"/>
    <numFmt numFmtId="177" formatCode="0.0;[Red]0.0"/>
    <numFmt numFmtId="178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178" fontId="2" fillId="0" borderId="0" xfId="0" applyNumberFormat="1" applyFont="1" applyAlignment="1">
      <alignment horizontal="center" vertical="center"/>
    </xf>
    <xf numFmtId="178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J3" sqref="J3:M22"/>
    </sheetView>
  </sheetViews>
  <sheetFormatPr defaultColWidth="9" defaultRowHeight="14.25"/>
  <cols>
    <col min="1" max="1" width="7.125" style="2" customWidth="1"/>
    <col min="2" max="2" width="6.375" style="2" customWidth="1"/>
    <col min="3" max="3" width="9" style="2"/>
    <col min="4" max="4" width="9" style="3"/>
    <col min="5" max="5" width="6.375" style="4" customWidth="1"/>
    <col min="6" max="6" width="9" style="2"/>
    <col min="7" max="7" width="6.625" style="2" customWidth="1"/>
    <col min="8" max="8" width="7.5" style="2" customWidth="1"/>
    <col min="9" max="9" width="9" style="5"/>
    <col min="10" max="11" width="9" style="2"/>
  </cols>
  <sheetData>
    <row r="1" spans="1:11">
      <c r="A1" s="6" t="s">
        <v>0</v>
      </c>
      <c r="B1" s="6"/>
      <c r="C1" s="6"/>
      <c r="D1" s="7"/>
      <c r="E1" s="7"/>
      <c r="F1" s="6"/>
      <c r="G1" s="6"/>
      <c r="H1" s="6"/>
      <c r="I1" s="11"/>
      <c r="J1" s="6"/>
      <c r="K1" s="6"/>
    </row>
    <row r="2" spans="1:11">
      <c r="A2" s="6" t="s">
        <v>1</v>
      </c>
      <c r="B2" s="6" t="s">
        <v>2</v>
      </c>
      <c r="C2" s="6"/>
      <c r="D2" s="7"/>
      <c r="E2" s="7" t="s">
        <v>3</v>
      </c>
      <c r="F2" s="6"/>
      <c r="G2" s="6"/>
      <c r="H2" s="6"/>
      <c r="I2" s="11"/>
      <c r="J2" s="6"/>
      <c r="K2" s="6"/>
    </row>
    <row r="3" spans="1:13">
      <c r="A3" s="6" t="s">
        <v>4</v>
      </c>
      <c r="B3" s="6" t="s">
        <v>5</v>
      </c>
      <c r="C3" s="6" t="s">
        <v>6</v>
      </c>
      <c r="D3" s="7" t="s">
        <v>7</v>
      </c>
      <c r="E3" s="7" t="s">
        <v>8</v>
      </c>
      <c r="F3" s="6" t="s">
        <v>9</v>
      </c>
      <c r="G3" s="6" t="s">
        <v>10</v>
      </c>
      <c r="H3" s="6" t="s">
        <v>11</v>
      </c>
      <c r="I3" s="11" t="s">
        <v>12</v>
      </c>
      <c r="J3" s="12" t="s">
        <v>13</v>
      </c>
      <c r="K3" s="9" t="s">
        <v>14</v>
      </c>
      <c r="L3" s="9" t="s">
        <v>15</v>
      </c>
      <c r="M3" s="13" t="s">
        <v>16</v>
      </c>
    </row>
    <row r="4" spans="1:13">
      <c r="A4" s="6">
        <v>213</v>
      </c>
      <c r="B4" s="6">
        <v>5</v>
      </c>
      <c r="C4" s="8">
        <v>91</v>
      </c>
      <c r="D4" s="8">
        <v>96.1</v>
      </c>
      <c r="E4" s="7">
        <f>D4-C4</f>
        <v>5.09999999999999</v>
      </c>
      <c r="F4" s="6">
        <f>B4*2</f>
        <v>10</v>
      </c>
      <c r="G4" s="6">
        <f>IF(E4-F4&lt;0,0,E4-F4)</f>
        <v>0</v>
      </c>
      <c r="H4" s="6">
        <v>2.65</v>
      </c>
      <c r="I4" s="14">
        <f>ROUND(G4*H4,1)</f>
        <v>0</v>
      </c>
      <c r="J4" s="9" t="s">
        <v>17</v>
      </c>
      <c r="K4" s="15"/>
      <c r="L4" s="16"/>
      <c r="M4" s="16"/>
    </row>
    <row r="5" spans="1:13">
      <c r="A5" s="6">
        <v>214</v>
      </c>
      <c r="B5" s="6">
        <v>6</v>
      </c>
      <c r="C5" s="8">
        <v>98</v>
      </c>
      <c r="D5" s="8">
        <v>104.8</v>
      </c>
      <c r="E5" s="7">
        <f>D5-C5</f>
        <v>6.8</v>
      </c>
      <c r="F5" s="6">
        <f>B5*2</f>
        <v>12</v>
      </c>
      <c r="G5" s="6">
        <f>IF(E5-F5&lt;0,0,E5-F5)</f>
        <v>0</v>
      </c>
      <c r="H5" s="6">
        <v>2.65</v>
      </c>
      <c r="I5" s="14">
        <f>ROUND(G5*H5,1)</f>
        <v>0</v>
      </c>
      <c r="J5" s="9" t="s">
        <v>17</v>
      </c>
      <c r="K5" s="15" t="s">
        <v>18</v>
      </c>
      <c r="L5" s="17">
        <v>112.1</v>
      </c>
      <c r="M5" s="16"/>
    </row>
    <row r="6" spans="1:13">
      <c r="A6" s="6">
        <v>412</v>
      </c>
      <c r="B6" s="6">
        <v>6</v>
      </c>
      <c r="C6" s="8">
        <v>86.9</v>
      </c>
      <c r="D6" s="8">
        <v>92.9</v>
      </c>
      <c r="E6" s="7">
        <f t="shared" ref="E6:E22" si="0">D6-C6</f>
        <v>6</v>
      </c>
      <c r="F6" s="6">
        <f t="shared" ref="F6:F22" si="1">B6*2</f>
        <v>12</v>
      </c>
      <c r="G6" s="6">
        <f t="shared" ref="G6:G22" si="2">IF(E6-F6&lt;0,0,E6-F6)</f>
        <v>0</v>
      </c>
      <c r="H6" s="6">
        <v>2.65</v>
      </c>
      <c r="I6" s="14">
        <f t="shared" ref="I6:I22" si="3">ROUND(G6*H6,1)</f>
        <v>0</v>
      </c>
      <c r="J6" s="9" t="s">
        <v>17</v>
      </c>
      <c r="K6" s="18" t="s">
        <v>19</v>
      </c>
      <c r="L6" s="17">
        <v>200</v>
      </c>
      <c r="M6" s="16"/>
    </row>
    <row r="7" spans="1:13">
      <c r="A7" s="6">
        <v>413</v>
      </c>
      <c r="B7" s="6">
        <v>6</v>
      </c>
      <c r="C7" s="8">
        <v>67.7</v>
      </c>
      <c r="D7" s="8">
        <v>71.7</v>
      </c>
      <c r="E7" s="7">
        <f t="shared" si="0"/>
        <v>4</v>
      </c>
      <c r="F7" s="6">
        <f t="shared" si="1"/>
        <v>12</v>
      </c>
      <c r="G7" s="6">
        <f t="shared" si="2"/>
        <v>0</v>
      </c>
      <c r="H7" s="6">
        <v>2.65</v>
      </c>
      <c r="I7" s="14">
        <f t="shared" si="3"/>
        <v>0</v>
      </c>
      <c r="J7" s="9"/>
      <c r="K7" s="18" t="s">
        <v>20</v>
      </c>
      <c r="L7" s="17">
        <v>200.6</v>
      </c>
      <c r="M7" s="16"/>
    </row>
    <row r="8" spans="1:13">
      <c r="A8" s="6">
        <v>414</v>
      </c>
      <c r="B8" s="6">
        <v>6</v>
      </c>
      <c r="C8" s="8">
        <v>38</v>
      </c>
      <c r="D8" s="8">
        <v>39.6</v>
      </c>
      <c r="E8" s="7">
        <f t="shared" si="0"/>
        <v>1.6</v>
      </c>
      <c r="F8" s="6">
        <f t="shared" si="1"/>
        <v>12</v>
      </c>
      <c r="G8" s="6">
        <f t="shared" si="2"/>
        <v>0</v>
      </c>
      <c r="H8" s="6">
        <v>2.65</v>
      </c>
      <c r="I8" s="14">
        <f t="shared" si="3"/>
        <v>0</v>
      </c>
      <c r="J8" s="9"/>
      <c r="K8" s="15"/>
      <c r="L8" s="16"/>
      <c r="M8" s="16"/>
    </row>
    <row r="9" spans="1:13">
      <c r="A9" s="6">
        <v>501</v>
      </c>
      <c r="B9" s="6">
        <v>6</v>
      </c>
      <c r="C9" s="8">
        <v>20</v>
      </c>
      <c r="D9" s="8">
        <v>20.5</v>
      </c>
      <c r="E9" s="7">
        <f t="shared" si="0"/>
        <v>0.5</v>
      </c>
      <c r="F9" s="6">
        <f t="shared" si="1"/>
        <v>12</v>
      </c>
      <c r="G9" s="6">
        <f t="shared" si="2"/>
        <v>0</v>
      </c>
      <c r="H9" s="6">
        <v>2.65</v>
      </c>
      <c r="I9" s="14">
        <f t="shared" si="3"/>
        <v>0</v>
      </c>
      <c r="J9" s="9"/>
      <c r="K9" s="18" t="s">
        <v>21</v>
      </c>
      <c r="L9" s="17">
        <v>200</v>
      </c>
      <c r="M9" s="16"/>
    </row>
    <row r="10" spans="1:13">
      <c r="A10" s="6">
        <v>502</v>
      </c>
      <c r="B10" s="6">
        <v>6</v>
      </c>
      <c r="C10" s="8">
        <v>62</v>
      </c>
      <c r="D10" s="8">
        <v>64.9</v>
      </c>
      <c r="E10" s="7">
        <f t="shared" si="0"/>
        <v>2.90000000000001</v>
      </c>
      <c r="F10" s="6">
        <f t="shared" si="1"/>
        <v>12</v>
      </c>
      <c r="G10" s="6">
        <f t="shared" si="2"/>
        <v>0</v>
      </c>
      <c r="H10" s="6">
        <v>2.65</v>
      </c>
      <c r="I10" s="14">
        <f t="shared" si="3"/>
        <v>0</v>
      </c>
      <c r="J10" s="9"/>
      <c r="K10" s="18" t="s">
        <v>22</v>
      </c>
      <c r="L10" s="17">
        <v>200.15</v>
      </c>
      <c r="M10" s="16"/>
    </row>
    <row r="11" spans="1:13">
      <c r="A11" s="6">
        <v>503</v>
      </c>
      <c r="B11" s="6">
        <v>6</v>
      </c>
      <c r="C11" s="8">
        <v>93.2</v>
      </c>
      <c r="D11" s="8">
        <v>99.7</v>
      </c>
      <c r="E11" s="7">
        <f t="shared" si="0"/>
        <v>6.5</v>
      </c>
      <c r="F11" s="6">
        <f t="shared" si="1"/>
        <v>12</v>
      </c>
      <c r="G11" s="6">
        <f t="shared" si="2"/>
        <v>0</v>
      </c>
      <c r="H11" s="6">
        <v>2.65</v>
      </c>
      <c r="I11" s="14">
        <f t="shared" si="3"/>
        <v>0</v>
      </c>
      <c r="J11" s="9" t="s">
        <v>17</v>
      </c>
      <c r="K11" s="18" t="s">
        <v>23</v>
      </c>
      <c r="L11" s="17">
        <v>210.61</v>
      </c>
      <c r="M11" s="19"/>
    </row>
    <row r="12" spans="1:13">
      <c r="A12" s="6">
        <v>504</v>
      </c>
      <c r="B12" s="6">
        <v>6</v>
      </c>
      <c r="C12" s="8">
        <v>38.4</v>
      </c>
      <c r="D12" s="8">
        <v>40.2</v>
      </c>
      <c r="E12" s="7">
        <f t="shared" si="0"/>
        <v>1.8</v>
      </c>
      <c r="F12" s="6">
        <f t="shared" si="1"/>
        <v>12</v>
      </c>
      <c r="G12" s="6">
        <f t="shared" si="2"/>
        <v>0</v>
      </c>
      <c r="H12" s="6">
        <v>2.65</v>
      </c>
      <c r="I12" s="14">
        <f t="shared" si="3"/>
        <v>0</v>
      </c>
      <c r="J12" s="9"/>
      <c r="K12" s="18" t="s">
        <v>24</v>
      </c>
      <c r="L12" s="17">
        <v>200</v>
      </c>
      <c r="M12" s="16"/>
    </row>
    <row r="13" s="1" customFormat="1" spans="1:13">
      <c r="A13" s="9">
        <v>505</v>
      </c>
      <c r="B13" s="6">
        <v>6</v>
      </c>
      <c r="C13" s="10">
        <v>126</v>
      </c>
      <c r="D13" s="10">
        <v>134</v>
      </c>
      <c r="E13" s="7">
        <f t="shared" si="0"/>
        <v>8</v>
      </c>
      <c r="F13" s="6">
        <f t="shared" si="1"/>
        <v>12</v>
      </c>
      <c r="G13" s="6">
        <f t="shared" si="2"/>
        <v>0</v>
      </c>
      <c r="H13" s="9">
        <v>2.65</v>
      </c>
      <c r="I13" s="14">
        <f t="shared" si="3"/>
        <v>0</v>
      </c>
      <c r="J13" s="9"/>
      <c r="K13" s="18" t="s">
        <v>25</v>
      </c>
      <c r="L13" s="17">
        <v>200.49</v>
      </c>
      <c r="M13" s="16"/>
    </row>
    <row r="14" spans="1:13">
      <c r="A14" s="6">
        <v>506</v>
      </c>
      <c r="B14" s="6">
        <v>6</v>
      </c>
      <c r="C14" s="8">
        <v>96.2</v>
      </c>
      <c r="D14" s="8">
        <v>100.7</v>
      </c>
      <c r="E14" s="7">
        <f t="shared" si="0"/>
        <v>4.5</v>
      </c>
      <c r="F14" s="6">
        <f t="shared" si="1"/>
        <v>12</v>
      </c>
      <c r="G14" s="6">
        <f t="shared" si="2"/>
        <v>0</v>
      </c>
      <c r="H14" s="6">
        <v>2.65</v>
      </c>
      <c r="I14" s="14">
        <f t="shared" si="3"/>
        <v>0</v>
      </c>
      <c r="J14" s="9"/>
      <c r="K14" s="18" t="s">
        <v>26</v>
      </c>
      <c r="L14" s="17">
        <v>200.16</v>
      </c>
      <c r="M14" s="16"/>
    </row>
    <row r="15" spans="1:13">
      <c r="A15" s="6">
        <v>507</v>
      </c>
      <c r="B15" s="6">
        <v>6</v>
      </c>
      <c r="C15" s="8">
        <v>50.4</v>
      </c>
      <c r="D15" s="8">
        <v>52.7</v>
      </c>
      <c r="E15" s="7">
        <f t="shared" si="0"/>
        <v>2.3</v>
      </c>
      <c r="F15" s="6">
        <f t="shared" si="1"/>
        <v>12</v>
      </c>
      <c r="G15" s="6">
        <f t="shared" si="2"/>
        <v>0</v>
      </c>
      <c r="H15" s="6">
        <v>2.65</v>
      </c>
      <c r="I15" s="14">
        <f t="shared" si="3"/>
        <v>0</v>
      </c>
      <c r="J15" s="9"/>
      <c r="K15" s="18" t="s">
        <v>27</v>
      </c>
      <c r="L15" s="17">
        <v>201.8</v>
      </c>
      <c r="M15" s="16"/>
    </row>
    <row r="16" spans="1:13">
      <c r="A16" s="6">
        <v>508</v>
      </c>
      <c r="B16" s="6">
        <v>6</v>
      </c>
      <c r="C16" s="8">
        <v>41.7</v>
      </c>
      <c r="D16" s="8">
        <v>44.4</v>
      </c>
      <c r="E16" s="7">
        <f t="shared" si="0"/>
        <v>2.7</v>
      </c>
      <c r="F16" s="6">
        <f t="shared" si="1"/>
        <v>12</v>
      </c>
      <c r="G16" s="6">
        <f t="shared" si="2"/>
        <v>0</v>
      </c>
      <c r="H16" s="6">
        <v>2.65</v>
      </c>
      <c r="I16" s="14">
        <f t="shared" si="3"/>
        <v>0</v>
      </c>
      <c r="J16" s="9"/>
      <c r="K16" s="18" t="s">
        <v>28</v>
      </c>
      <c r="L16" s="17">
        <v>200</v>
      </c>
      <c r="M16" s="16"/>
    </row>
    <row r="17" spans="1:13">
      <c r="A17" s="6">
        <v>509</v>
      </c>
      <c r="B17" s="6">
        <v>6</v>
      </c>
      <c r="C17" s="8">
        <v>34</v>
      </c>
      <c r="D17" s="8">
        <v>36.4</v>
      </c>
      <c r="E17" s="7">
        <f t="shared" si="0"/>
        <v>2.4</v>
      </c>
      <c r="F17" s="6">
        <f t="shared" si="1"/>
        <v>12</v>
      </c>
      <c r="G17" s="6">
        <f t="shared" si="2"/>
        <v>0</v>
      </c>
      <c r="H17" s="6">
        <v>2.65</v>
      </c>
      <c r="I17" s="14">
        <f t="shared" si="3"/>
        <v>0</v>
      </c>
      <c r="J17" s="9"/>
      <c r="K17" s="15"/>
      <c r="L17" s="16"/>
      <c r="M17" s="16"/>
    </row>
    <row r="18" spans="1:13">
      <c r="A18" s="6">
        <v>510</v>
      </c>
      <c r="B18" s="6">
        <v>6</v>
      </c>
      <c r="C18" s="8">
        <v>80.6</v>
      </c>
      <c r="D18" s="8">
        <v>84.2</v>
      </c>
      <c r="E18" s="7">
        <f t="shared" si="0"/>
        <v>3.60000000000001</v>
      </c>
      <c r="F18" s="6">
        <f t="shared" si="1"/>
        <v>12</v>
      </c>
      <c r="G18" s="6">
        <f t="shared" si="2"/>
        <v>0</v>
      </c>
      <c r="H18" s="6">
        <v>2.65</v>
      </c>
      <c r="I18" s="14">
        <f t="shared" si="3"/>
        <v>0</v>
      </c>
      <c r="J18" s="9" t="s">
        <v>17</v>
      </c>
      <c r="K18" s="15"/>
      <c r="L18" s="16"/>
      <c r="M18" s="16"/>
    </row>
    <row r="19" spans="1:13">
      <c r="A19" s="6">
        <v>511</v>
      </c>
      <c r="B19" s="6">
        <v>6</v>
      </c>
      <c r="C19" s="8">
        <v>65.4</v>
      </c>
      <c r="D19" s="8">
        <v>68.7</v>
      </c>
      <c r="E19" s="7">
        <f t="shared" si="0"/>
        <v>3.3</v>
      </c>
      <c r="F19" s="6">
        <f t="shared" si="1"/>
        <v>12</v>
      </c>
      <c r="G19" s="6">
        <f t="shared" si="2"/>
        <v>0</v>
      </c>
      <c r="H19" s="6">
        <v>2.65</v>
      </c>
      <c r="I19" s="14">
        <f t="shared" si="3"/>
        <v>0</v>
      </c>
      <c r="J19" s="9" t="s">
        <v>17</v>
      </c>
      <c r="K19" s="18" t="s">
        <v>29</v>
      </c>
      <c r="L19" s="17">
        <v>101.5</v>
      </c>
      <c r="M19" s="16"/>
    </row>
    <row r="20" spans="1:13">
      <c r="A20" s="6">
        <v>512</v>
      </c>
      <c r="B20" s="6">
        <v>6</v>
      </c>
      <c r="C20" s="8">
        <v>71.9</v>
      </c>
      <c r="D20" s="8">
        <v>75.2</v>
      </c>
      <c r="E20" s="7">
        <f t="shared" si="0"/>
        <v>3.3</v>
      </c>
      <c r="F20" s="6">
        <f t="shared" si="1"/>
        <v>12</v>
      </c>
      <c r="G20" s="6">
        <f t="shared" si="2"/>
        <v>0</v>
      </c>
      <c r="H20" s="6">
        <v>2.65</v>
      </c>
      <c r="I20" s="14">
        <f t="shared" si="3"/>
        <v>0</v>
      </c>
      <c r="J20" s="9"/>
      <c r="K20" s="18" t="s">
        <v>30</v>
      </c>
      <c r="L20" s="17">
        <v>200.7</v>
      </c>
      <c r="M20" s="16"/>
    </row>
    <row r="21" spans="1:13">
      <c r="A21" s="6">
        <v>513</v>
      </c>
      <c r="B21" s="6">
        <v>6</v>
      </c>
      <c r="C21" s="8">
        <v>54.1</v>
      </c>
      <c r="D21" s="8">
        <v>57.2</v>
      </c>
      <c r="E21" s="7">
        <f t="shared" si="0"/>
        <v>3.1</v>
      </c>
      <c r="F21" s="6">
        <f t="shared" si="1"/>
        <v>12</v>
      </c>
      <c r="G21" s="6">
        <f t="shared" si="2"/>
        <v>0</v>
      </c>
      <c r="H21" s="6">
        <v>2.65</v>
      </c>
      <c r="I21" s="14">
        <f t="shared" si="3"/>
        <v>0</v>
      </c>
      <c r="J21" s="20"/>
      <c r="K21" s="18" t="s">
        <v>31</v>
      </c>
      <c r="L21" s="17">
        <v>200</v>
      </c>
      <c r="M21" s="16"/>
    </row>
    <row r="22" spans="1:13">
      <c r="A22" s="6">
        <v>514</v>
      </c>
      <c r="B22" s="6">
        <v>6</v>
      </c>
      <c r="C22" s="8">
        <v>68.1</v>
      </c>
      <c r="D22" s="8">
        <v>75.2</v>
      </c>
      <c r="E22" s="7">
        <f t="shared" si="0"/>
        <v>7.10000000000001</v>
      </c>
      <c r="F22" s="6">
        <f t="shared" si="1"/>
        <v>12</v>
      </c>
      <c r="G22" s="6">
        <f t="shared" si="2"/>
        <v>0</v>
      </c>
      <c r="H22" s="6">
        <v>2.65</v>
      </c>
      <c r="I22" s="14">
        <f t="shared" si="3"/>
        <v>0</v>
      </c>
      <c r="J22" s="9"/>
      <c r="K22" s="18" t="s">
        <v>32</v>
      </c>
      <c r="L22" s="17">
        <v>200</v>
      </c>
      <c r="M22" s="16"/>
    </row>
    <row r="23" spans="1:11">
      <c r="A23" s="6" t="s">
        <v>33</v>
      </c>
      <c r="B23" s="6"/>
      <c r="C23" s="6"/>
      <c r="D23" s="7"/>
      <c r="E23" s="7"/>
      <c r="F23" s="6"/>
      <c r="G23" s="6"/>
      <c r="H23" s="6"/>
      <c r="I23" s="14">
        <f>SUM(I4:I22)</f>
        <v>0</v>
      </c>
      <c r="J23" s="6"/>
      <c r="K23" s="6"/>
    </row>
  </sheetData>
  <mergeCells count="4">
    <mergeCell ref="A1:K1"/>
    <mergeCell ref="B2:D2"/>
    <mergeCell ref="E2:K2"/>
    <mergeCell ref="A23:B23"/>
  </mergeCells>
  <conditionalFormatting sqref="K4:K22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c42</cp:lastModifiedBy>
  <dcterms:created xsi:type="dcterms:W3CDTF">2017-10-21T07:38:00Z</dcterms:created>
  <dcterms:modified xsi:type="dcterms:W3CDTF">2019-07-21T09:55:15Z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