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Sheet1!$A$1:$K$19</definedName>
  </definedNames>
  <calcPr calcId="144525"/>
</workbook>
</file>

<file path=xl/sharedStrings.xml><?xml version="1.0" encoding="utf-8"?>
<sst xmlns="http://schemas.openxmlformats.org/spreadsheetml/2006/main" count="42" uniqueCount="35">
  <si>
    <t>学生宿舍用水记录表</t>
  </si>
  <si>
    <t>兴贤2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</si>
  <si>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</si>
  <si>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</si>
  <si>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</si>
  <si>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</si>
  <si>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</si>
  <si>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</si>
  <si>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</si>
  <si>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</si>
  <si>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</si>
  <si>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</si>
  <si>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</si>
  <si>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</si>
  <si>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</si>
  <si>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</si>
  <si>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</si>
  <si>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江燕东</t>
  </si>
  <si>
    <t>是</t>
  </si>
  <si>
    <t>刘鹭翔</t>
  </si>
  <si>
    <t>李康鑫</t>
  </si>
  <si>
    <t>李华</t>
  </si>
  <si>
    <t>李帅</t>
  </si>
  <si>
    <t>郑伟鹏</t>
  </si>
  <si>
    <t>卢羽丰</t>
  </si>
  <si>
    <t>陈凯翔</t>
  </si>
  <si>
    <t>周鑫</t>
  </si>
  <si>
    <t>非毕业生</t>
  </si>
  <si>
    <t>邱聪华</t>
  </si>
  <si>
    <t>姚霖</t>
  </si>
  <si>
    <t>杨毅祥</t>
  </si>
  <si>
    <t>孙泽杰</t>
  </si>
  <si>
    <t>张智威</t>
  </si>
  <si>
    <t>黄应雄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</si>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</sst>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;[Red]0.0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30" fillId="28" borderId="3" applyNumberFormat="0" applyAlignment="0" applyProtection="0">
      <alignment vertical="center"/>
    </xf>
    <xf numFmtId="0" fontId="21" fillId="10" borderId="4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zoomScale="115" zoomScaleNormal="115" workbookViewId="0">
      <selection activeCell="J16" sqref="J16"/>
    </sheetView>
  </sheetViews>
  <sheetFormatPr defaultColWidth="9" defaultRowHeight="14.25"/>
  <cols>
    <col min="1" max="1" width="8.25" customWidth="1"/>
    <col min="2" max="2" width="7.125" style="2" customWidth="1"/>
    <col min="3" max="3" width="7.875" customWidth="1"/>
    <col min="4" max="4" width="7.875" style="3" customWidth="1"/>
    <col min="5" max="7" width="7.375" customWidth="1"/>
    <col min="8" max="8" width="5.375" customWidth="1"/>
    <col min="9" max="9" width="8" style="4" customWidth="1"/>
  </cols>
  <sheetData>
    <row r="1" ht="20.25" spans="1:11">
      <c r="A1" s="5" t="s">
        <v>0</v>
      </c>
      <c r="B1" s="6"/>
      <c r="C1" s="5"/>
      <c r="D1" s="7"/>
      <c r="E1" s="5"/>
      <c r="F1" s="5"/>
      <c r="G1" s="5"/>
      <c r="H1" s="5"/>
      <c r="I1" s="13"/>
      <c r="J1" s="5"/>
      <c r="K1" s="5"/>
    </row>
    <row r="2" spans="1:11">
      <c r="A2" s="7" t="s">
        <v>1</v>
      </c>
      <c r="B2" s="8" t="s">
        <v>2</v>
      </c>
      <c r="C2" s="9"/>
      <c r="D2" s="9"/>
      <c r="E2" s="7" t="s">
        <v>3</v>
      </c>
      <c r="F2" s="7"/>
      <c r="G2" s="7"/>
      <c r="H2" s="7"/>
      <c r="I2" s="14"/>
      <c r="J2" s="7"/>
      <c r="K2" s="7"/>
    </row>
    <row r="3" spans="1:13">
      <c r="A3" s="7" t="s">
        <v>4</v>
      </c>
      <c r="B3" s="8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15" t="s">
        <v>12</v>
      </c>
      <c r="J3" s="16" t="s">
        <v>13</v>
      </c>
      <c r="K3" s="7" t="s">
        <v>14</v>
      </c>
      <c r="L3" s="7" t="s">
        <v>15</v>
      </c>
      <c r="M3" s="17" t="s">
        <v>16</v>
      </c>
    </row>
    <row r="4" spans="1:13">
      <c r="A4" s="7">
        <v>208</v>
      </c>
      <c r="B4" s="7">
        <v>6</v>
      </c>
      <c r="C4" s="10">
        <v>1174</v>
      </c>
      <c r="D4" s="10">
        <v>1176</v>
      </c>
      <c r="E4" s="8">
        <f t="shared" ref="E4:E18" si="0">D4-C4</f>
        <v>2</v>
      </c>
      <c r="F4" s="8">
        <f t="shared" ref="F4:F18" si="1">B4*2</f>
        <v>12</v>
      </c>
      <c r="G4" s="8">
        <f t="shared" ref="G4:G18" si="2">IF(E4-F4&lt;0,0,E4-F4)</f>
        <v>0</v>
      </c>
      <c r="H4" s="7">
        <v>2.65</v>
      </c>
      <c r="I4" s="18">
        <f t="shared" ref="I4:I18" si="3">ROUND(G4*H4,1)</f>
        <v>0</v>
      </c>
      <c r="J4" s="7"/>
      <c r="K4" s="19" t="s">
        <v>17</v>
      </c>
      <c r="L4" s="20">
        <v>200.6</v>
      </c>
      <c r="M4" s="21"/>
    </row>
    <row r="5" spans="1:13">
      <c r="A5" s="7">
        <v>209</v>
      </c>
      <c r="B5" s="7">
        <v>4</v>
      </c>
      <c r="C5" s="10">
        <v>2260</v>
      </c>
      <c r="D5" s="10">
        <v>2262</v>
      </c>
      <c r="E5" s="8">
        <f t="shared" si="0"/>
        <v>2</v>
      </c>
      <c r="F5" s="8">
        <f t="shared" si="1"/>
        <v>8</v>
      </c>
      <c r="G5" s="8">
        <f t="shared" si="2"/>
        <v>0</v>
      </c>
      <c r="H5" s="7">
        <v>2.65</v>
      </c>
      <c r="I5" s="18">
        <f t="shared" si="3"/>
        <v>0</v>
      </c>
      <c r="J5" s="7" t="s">
        <v>18</v>
      </c>
      <c r="K5" s="22" t="s">
        <v>19</v>
      </c>
      <c r="L5" s="20">
        <v>193.81</v>
      </c>
      <c r="M5" s="21"/>
    </row>
    <row r="6" s="1" customFormat="1" spans="1:13">
      <c r="A6" s="7">
        <v>210</v>
      </c>
      <c r="B6" s="7">
        <v>7</v>
      </c>
      <c r="C6" s="11">
        <v>118</v>
      </c>
      <c r="D6" s="11">
        <v>123</v>
      </c>
      <c r="E6" s="8">
        <f t="shared" si="0"/>
        <v>5</v>
      </c>
      <c r="F6" s="8">
        <f t="shared" si="1"/>
        <v>14</v>
      </c>
      <c r="G6" s="8">
        <f t="shared" si="2"/>
        <v>0</v>
      </c>
      <c r="H6" s="7">
        <v>2.65</v>
      </c>
      <c r="I6" s="18">
        <f t="shared" si="3"/>
        <v>0</v>
      </c>
      <c r="J6" s="7"/>
      <c r="K6" s="23" t="s">
        <v>20</v>
      </c>
      <c r="L6" s="20">
        <v>198.7</v>
      </c>
      <c r="M6" s="21"/>
    </row>
    <row r="7" spans="1:13">
      <c r="A7" s="7">
        <v>211</v>
      </c>
      <c r="B7" s="7">
        <v>7</v>
      </c>
      <c r="C7" s="10">
        <v>1835</v>
      </c>
      <c r="D7" s="10">
        <v>1841</v>
      </c>
      <c r="E7" s="8">
        <f t="shared" si="0"/>
        <v>6</v>
      </c>
      <c r="F7" s="8">
        <f t="shared" si="1"/>
        <v>14</v>
      </c>
      <c r="G7" s="8">
        <f t="shared" si="2"/>
        <v>0</v>
      </c>
      <c r="H7" s="7">
        <v>2.65</v>
      </c>
      <c r="I7" s="18">
        <f t="shared" si="3"/>
        <v>0</v>
      </c>
      <c r="J7" s="7" t="s">
        <v>18</v>
      </c>
      <c r="K7" s="22" t="s">
        <v>21</v>
      </c>
      <c r="L7" s="20">
        <v>169.63</v>
      </c>
      <c r="M7" s="21"/>
    </row>
    <row r="8" spans="1:13">
      <c r="A8" s="7">
        <v>212</v>
      </c>
      <c r="B8" s="7">
        <v>5</v>
      </c>
      <c r="C8" s="10">
        <v>1571</v>
      </c>
      <c r="D8" s="10">
        <v>1574</v>
      </c>
      <c r="E8" s="8">
        <f t="shared" si="0"/>
        <v>3</v>
      </c>
      <c r="F8" s="8">
        <f t="shared" si="1"/>
        <v>10</v>
      </c>
      <c r="G8" s="8">
        <f t="shared" si="2"/>
        <v>0</v>
      </c>
      <c r="H8" s="7">
        <v>2.65</v>
      </c>
      <c r="I8" s="18">
        <f t="shared" si="3"/>
        <v>0</v>
      </c>
      <c r="J8" s="7" t="s">
        <v>18</v>
      </c>
      <c r="K8" s="23" t="s">
        <v>22</v>
      </c>
      <c r="L8" s="20">
        <v>94.79</v>
      </c>
      <c r="M8" s="21"/>
    </row>
    <row r="9" spans="1:13">
      <c r="A9" s="7">
        <v>213</v>
      </c>
      <c r="B9" s="7">
        <v>7</v>
      </c>
      <c r="C9" s="10">
        <v>543</v>
      </c>
      <c r="D9" s="10">
        <v>549</v>
      </c>
      <c r="E9" s="8">
        <f t="shared" si="0"/>
        <v>6</v>
      </c>
      <c r="F9" s="8">
        <f t="shared" si="1"/>
        <v>14</v>
      </c>
      <c r="G9" s="8">
        <f t="shared" si="2"/>
        <v>0</v>
      </c>
      <c r="H9" s="7">
        <v>2.65</v>
      </c>
      <c r="I9" s="18">
        <f t="shared" si="3"/>
        <v>0</v>
      </c>
      <c r="J9" s="7" t="s">
        <v>18</v>
      </c>
      <c r="K9" s="23" t="s">
        <v>23</v>
      </c>
      <c r="L9" s="20">
        <v>178.62</v>
      </c>
      <c r="M9" s="21"/>
    </row>
    <row r="10" spans="1:13">
      <c r="A10" s="7">
        <v>214</v>
      </c>
      <c r="B10" s="7">
        <v>7</v>
      </c>
      <c r="C10" s="10">
        <v>479</v>
      </c>
      <c r="D10" s="10">
        <v>482</v>
      </c>
      <c r="E10" s="8">
        <f t="shared" si="0"/>
        <v>3</v>
      </c>
      <c r="F10" s="8">
        <f t="shared" si="1"/>
        <v>14</v>
      </c>
      <c r="G10" s="8">
        <f t="shared" si="2"/>
        <v>0</v>
      </c>
      <c r="H10" s="7">
        <v>2.65</v>
      </c>
      <c r="I10" s="18">
        <f t="shared" si="3"/>
        <v>0</v>
      </c>
      <c r="J10" s="7"/>
      <c r="K10" s="23" t="s">
        <v>24</v>
      </c>
      <c r="L10" s="20">
        <v>204.21</v>
      </c>
      <c r="M10" s="21"/>
    </row>
    <row r="11" spans="1:13">
      <c r="A11" s="7">
        <v>312</v>
      </c>
      <c r="B11" s="12">
        <v>6</v>
      </c>
      <c r="C11" s="10">
        <v>223</v>
      </c>
      <c r="D11" s="10">
        <v>229</v>
      </c>
      <c r="E11" s="8">
        <f t="shared" si="0"/>
        <v>6</v>
      </c>
      <c r="F11" s="8">
        <f t="shared" si="1"/>
        <v>12</v>
      </c>
      <c r="G11" s="8">
        <f t="shared" si="2"/>
        <v>0</v>
      </c>
      <c r="H11" s="7">
        <v>2.65</v>
      </c>
      <c r="I11" s="18">
        <f t="shared" si="3"/>
        <v>0</v>
      </c>
      <c r="J11" s="7"/>
      <c r="K11" s="19" t="s">
        <v>25</v>
      </c>
      <c r="L11" s="20">
        <v>201.2</v>
      </c>
      <c r="M11" s="21"/>
    </row>
    <row r="12" spans="1:13">
      <c r="A12" s="7">
        <v>401</v>
      </c>
      <c r="B12" s="12">
        <v>5</v>
      </c>
      <c r="C12" s="10">
        <v>795</v>
      </c>
      <c r="D12" s="10">
        <v>807</v>
      </c>
      <c r="E12" s="8">
        <f t="shared" si="0"/>
        <v>12</v>
      </c>
      <c r="F12" s="8">
        <f t="shared" si="1"/>
        <v>10</v>
      </c>
      <c r="G12" s="8">
        <f t="shared" si="2"/>
        <v>2</v>
      </c>
      <c r="H12" s="7">
        <v>2.65</v>
      </c>
      <c r="I12" s="18">
        <f t="shared" si="3"/>
        <v>5.3</v>
      </c>
      <c r="J12" s="7" t="s">
        <v>18</v>
      </c>
      <c r="K12" s="22" t="s">
        <v>26</v>
      </c>
      <c r="L12" s="24" t="s">
        <v>27</v>
      </c>
      <c r="M12" s="21"/>
    </row>
    <row r="13" spans="1:13">
      <c r="A13" s="7">
        <v>402</v>
      </c>
      <c r="B13" s="7">
        <v>6</v>
      </c>
      <c r="C13" s="10">
        <v>220</v>
      </c>
      <c r="D13" s="10">
        <v>225</v>
      </c>
      <c r="E13" s="8">
        <f t="shared" si="0"/>
        <v>5</v>
      </c>
      <c r="F13" s="8">
        <f t="shared" si="1"/>
        <v>12</v>
      </c>
      <c r="G13" s="8">
        <f t="shared" si="2"/>
        <v>0</v>
      </c>
      <c r="H13" s="7">
        <v>2.65</v>
      </c>
      <c r="I13" s="18">
        <f t="shared" si="3"/>
        <v>0</v>
      </c>
      <c r="J13" s="7"/>
      <c r="K13" s="22" t="s">
        <v>28</v>
      </c>
      <c r="L13" s="20">
        <v>200.82</v>
      </c>
      <c r="M13" s="21"/>
    </row>
    <row r="14" spans="1:13">
      <c r="A14" s="7">
        <v>403</v>
      </c>
      <c r="B14" s="7">
        <v>6</v>
      </c>
      <c r="C14" s="10">
        <v>682</v>
      </c>
      <c r="D14" s="10">
        <v>688</v>
      </c>
      <c r="E14" s="8">
        <f t="shared" si="0"/>
        <v>6</v>
      </c>
      <c r="F14" s="8">
        <f t="shared" si="1"/>
        <v>12</v>
      </c>
      <c r="G14" s="8">
        <f t="shared" si="2"/>
        <v>0</v>
      </c>
      <c r="H14" s="7">
        <v>2.65</v>
      </c>
      <c r="I14" s="18">
        <f t="shared" si="3"/>
        <v>0</v>
      </c>
      <c r="J14" s="7"/>
      <c r="K14" s="23" t="s">
        <v>29</v>
      </c>
      <c r="L14" s="20">
        <v>200</v>
      </c>
      <c r="M14" s="21"/>
    </row>
    <row r="15" spans="1:13">
      <c r="A15" s="7">
        <v>412</v>
      </c>
      <c r="B15" s="7">
        <v>6</v>
      </c>
      <c r="C15" s="10">
        <v>590</v>
      </c>
      <c r="D15" s="10">
        <v>595</v>
      </c>
      <c r="E15" s="8">
        <f t="shared" si="0"/>
        <v>5</v>
      </c>
      <c r="F15" s="8">
        <f t="shared" si="1"/>
        <v>12</v>
      </c>
      <c r="G15" s="8">
        <f t="shared" si="2"/>
        <v>0</v>
      </c>
      <c r="H15" s="7">
        <v>2.65</v>
      </c>
      <c r="I15" s="18">
        <f t="shared" si="3"/>
        <v>0</v>
      </c>
      <c r="J15" s="7"/>
      <c r="K15" s="22" t="s">
        <v>30</v>
      </c>
      <c r="L15" s="20">
        <v>200</v>
      </c>
      <c r="M15" s="21"/>
    </row>
    <row r="16" spans="1:13">
      <c r="A16" s="7">
        <v>413</v>
      </c>
      <c r="B16" s="7">
        <v>7</v>
      </c>
      <c r="C16" s="10">
        <v>1637</v>
      </c>
      <c r="D16" s="10">
        <v>1641</v>
      </c>
      <c r="E16" s="8">
        <f t="shared" si="0"/>
        <v>4</v>
      </c>
      <c r="F16" s="8">
        <f t="shared" si="1"/>
        <v>14</v>
      </c>
      <c r="G16" s="8">
        <f t="shared" si="2"/>
        <v>0</v>
      </c>
      <c r="H16" s="7">
        <v>2.65</v>
      </c>
      <c r="I16" s="18">
        <f t="shared" si="3"/>
        <v>0</v>
      </c>
      <c r="J16" s="7" t="s">
        <v>18</v>
      </c>
      <c r="K16" s="22" t="s">
        <v>31</v>
      </c>
      <c r="L16" s="20">
        <v>176.53</v>
      </c>
      <c r="M16" s="21"/>
    </row>
    <row r="17" spans="1:13">
      <c r="A17" s="7">
        <v>414</v>
      </c>
      <c r="B17" s="7">
        <v>6</v>
      </c>
      <c r="C17" s="10">
        <v>228</v>
      </c>
      <c r="D17" s="10">
        <v>236</v>
      </c>
      <c r="E17" s="8">
        <f t="shared" si="0"/>
        <v>8</v>
      </c>
      <c r="F17" s="8">
        <f t="shared" si="1"/>
        <v>12</v>
      </c>
      <c r="G17" s="8">
        <f t="shared" si="2"/>
        <v>0</v>
      </c>
      <c r="H17" s="7">
        <v>2.65</v>
      </c>
      <c r="I17" s="18">
        <f t="shared" si="3"/>
        <v>0</v>
      </c>
      <c r="J17" s="7" t="s">
        <v>18</v>
      </c>
      <c r="K17" s="22" t="s">
        <v>32</v>
      </c>
      <c r="L17" s="20">
        <v>72.4</v>
      </c>
      <c r="M17" s="21"/>
    </row>
    <row r="18" spans="1:13">
      <c r="A18" s="7">
        <v>501</v>
      </c>
      <c r="B18" s="7">
        <v>8</v>
      </c>
      <c r="C18" s="10">
        <v>681</v>
      </c>
      <c r="D18" s="10">
        <v>687</v>
      </c>
      <c r="E18" s="8">
        <f t="shared" si="0"/>
        <v>6</v>
      </c>
      <c r="F18" s="8">
        <f t="shared" si="1"/>
        <v>16</v>
      </c>
      <c r="G18" s="8">
        <f t="shared" si="2"/>
        <v>0</v>
      </c>
      <c r="H18" s="7">
        <v>2.65</v>
      </c>
      <c r="I18" s="18">
        <f t="shared" si="3"/>
        <v>0</v>
      </c>
      <c r="J18" s="7" t="s">
        <v>18</v>
      </c>
      <c r="K18" s="25" t="s">
        <v>33</v>
      </c>
      <c r="L18" s="20">
        <v>194</v>
      </c>
      <c r="M18" s="21"/>
    </row>
    <row r="19" spans="1:11">
      <c r="A19" s="7" t="s">
        <v>34</v>
      </c>
      <c r="B19" s="8"/>
      <c r="C19" s="7"/>
      <c r="D19" s="7"/>
      <c r="E19" s="7"/>
      <c r="F19" s="7"/>
      <c r="G19" s="7"/>
      <c r="H19" s="7"/>
      <c r="I19" s="15">
        <f>SUM(I4:I18)</f>
        <v>5.3</v>
      </c>
      <c r="J19" s="7"/>
      <c r="K19" s="7"/>
    </row>
  </sheetData>
  <mergeCells count="4">
    <mergeCell ref="A1:K1"/>
    <mergeCell ref="B2:D2"/>
    <mergeCell ref="E2:K2"/>
    <mergeCell ref="A19:B19"/>
  </mergeCells>
  <conditionalFormatting sqref="K4:K18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2017-10-21T07:35:00Z</dcterms:created>
  <dcterms:modified xsi:type="dcterms:W3CDTF">2019-07-21T09:51:28Z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