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仁19#水费" sheetId="1" r:id="rId1"/>
  </sheets>
  <calcPr calcId="144525"/>
</workbook>
</file>

<file path=xl/sharedStrings.xml><?xml version="1.0" encoding="utf-8"?>
<sst xmlns="http://schemas.openxmlformats.org/spreadsheetml/2006/main" count="43" uniqueCount="38">
  <si>
    <t>学生宿舍用水记录表</t>
  </si>
  <si>
    <t>仁智19#</t>
  </si>
  <si>
    <t>2019.05.16-2019.06.23</t>
  </si>
  <si>
    <t>每月按照实际人数，减免2吨水/月，5度电人/月。</t>
  </si>
  <si>
    <t>房间名称</t>
  </si>
  <si>
    <t>人数</t>
  </si>
  <si>
    <t>上月底数</t>
  </si>
  <si>
    <t>本月底数</t>
  </si>
  <si>
    <t>实际数</t>
  </si>
  <si>
    <t>定额量</t>
  </si>
  <si>
    <t>超额量</t>
  </si>
  <si>
    <t>单价</t>
  </si>
  <si>
    <t>金额</t>
  </si>
  <si>
    <t>是否自行抵扣</t>
  </si>
  <si>
    <t>缴款人</t>
  </si>
  <si>
    <t>校园卡余额</t>
  </si>
  <si>
    <t>退款金额</t>
  </si>
  <si>
    <t>陈宇泽</t>
  </si>
  <si>
    <t>是</t>
  </si>
  <si>
    <t>郑雨森</t>
  </si>
  <si>
    <t>严健豪</t>
  </si>
  <si>
    <t>赵德文</t>
  </si>
  <si>
    <t>刘忠林</t>
  </si>
  <si>
    <t>黄康吉</t>
  </si>
  <si>
    <t>陈启龙</t>
  </si>
  <si>
    <t>丁宁</t>
  </si>
  <si>
    <t>张俊雄</t>
  </si>
  <si>
    <t>杨林</t>
  </si>
  <si>
    <t>黄博炜</t>
  </si>
  <si>
    <t>潘燕平</t>
  </si>
  <si>
    <t>卢深炎</t>
  </si>
  <si>
    <t>徐鹏</t>
  </si>
  <si>
    <t>陈旻昱</t>
  </si>
  <si>
    <t>陈戟川</t>
  </si>
  <si>
    <t>担保签字</t>
  </si>
  <si>
    <t>官志勇</t>
  </si>
  <si>
    <t>庄梓鸿（53.1）/潘燕平（800.1）</t>
  </si>
  <si>
    <t>合   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</si>
</sst>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_ "/>
    <numFmt numFmtId="177" formatCode="0_ "/>
  </numFmts>
  <fonts count="26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1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5"/>
  <sheetViews>
    <sheetView tabSelected="1" workbookViewId="0">
      <selection activeCell="J13" sqref="J13"/>
    </sheetView>
  </sheetViews>
  <sheetFormatPr defaultColWidth="9" defaultRowHeight="13.5"/>
  <cols>
    <col min="2" max="2" width="5.38333333333333" customWidth="1"/>
    <col min="5" max="7" width="7.38333333333333" customWidth="1"/>
    <col min="8" max="8" width="5.38333333333333" customWidth="1"/>
    <col min="10" max="10" width="14.625" customWidth="1"/>
    <col min="11" max="11" width="33.75" customWidth="1"/>
    <col min="12" max="12" width="11.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spans="1:11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/>
      <c r="I2" s="2"/>
      <c r="J2" s="2"/>
      <c r="K2" s="2"/>
    </row>
    <row r="3" ht="14.25" spans="1:13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8" t="s">
        <v>12</v>
      </c>
      <c r="J3" s="9" t="s">
        <v>13</v>
      </c>
      <c r="K3" s="4" t="s">
        <v>14</v>
      </c>
      <c r="L3" s="4" t="s">
        <v>15</v>
      </c>
      <c r="M3" s="10" t="s">
        <v>16</v>
      </c>
    </row>
    <row r="4" ht="14.25" spans="1:13">
      <c r="A4" s="2">
        <v>211</v>
      </c>
      <c r="B4" s="2">
        <v>3</v>
      </c>
      <c r="C4" s="3">
        <v>478</v>
      </c>
      <c r="D4" s="3">
        <v>479</v>
      </c>
      <c r="E4" s="3">
        <f t="shared" ref="E4:E11" si="0">D4-C4</f>
        <v>1</v>
      </c>
      <c r="F4" s="2">
        <f t="shared" ref="F4:F11" si="1">B4*2</f>
        <v>6</v>
      </c>
      <c r="G4" s="3">
        <f t="shared" ref="G4:G11" si="2">IF(E4-F4&lt;0,0,E4-F4)</f>
        <v>0</v>
      </c>
      <c r="H4" s="4">
        <v>2.65</v>
      </c>
      <c r="I4" s="8">
        <f t="shared" ref="I4:I11" si="3">ROUND(G4*H4,1)</f>
        <v>0</v>
      </c>
      <c r="J4" s="11"/>
      <c r="K4" s="12" t="s">
        <v>17</v>
      </c>
      <c r="L4" s="13">
        <v>107.22</v>
      </c>
      <c r="M4" s="14"/>
    </row>
    <row r="5" ht="14.25" spans="1:13">
      <c r="A5" s="2">
        <v>310</v>
      </c>
      <c r="B5" s="2">
        <v>6</v>
      </c>
      <c r="C5" s="3">
        <v>746</v>
      </c>
      <c r="D5" s="3">
        <v>753</v>
      </c>
      <c r="E5" s="3">
        <f t="shared" si="0"/>
        <v>7</v>
      </c>
      <c r="F5" s="2">
        <f t="shared" si="1"/>
        <v>12</v>
      </c>
      <c r="G5" s="3">
        <f t="shared" si="2"/>
        <v>0</v>
      </c>
      <c r="H5" s="4">
        <v>2.65</v>
      </c>
      <c r="I5" s="8">
        <f t="shared" si="3"/>
        <v>0</v>
      </c>
      <c r="J5" s="4" t="s">
        <v>18</v>
      </c>
      <c r="K5" s="15" t="s">
        <v>19</v>
      </c>
      <c r="L5" s="13">
        <v>100.85</v>
      </c>
      <c r="M5" s="14"/>
    </row>
    <row r="6" ht="14.25" spans="1:13">
      <c r="A6" s="2">
        <v>311</v>
      </c>
      <c r="B6" s="2">
        <v>5</v>
      </c>
      <c r="C6" s="3">
        <v>684</v>
      </c>
      <c r="D6" s="3">
        <v>702</v>
      </c>
      <c r="E6" s="3">
        <f t="shared" si="0"/>
        <v>18</v>
      </c>
      <c r="F6" s="2">
        <f t="shared" si="1"/>
        <v>10</v>
      </c>
      <c r="G6" s="3">
        <f t="shared" si="2"/>
        <v>8</v>
      </c>
      <c r="H6" s="4">
        <v>2.65</v>
      </c>
      <c r="I6" s="8">
        <f t="shared" si="3"/>
        <v>21.2</v>
      </c>
      <c r="J6" s="4"/>
      <c r="K6" s="15"/>
      <c r="L6" s="16"/>
      <c r="M6" s="14"/>
    </row>
    <row r="7" ht="14.25" spans="1:13">
      <c r="A7" s="2">
        <v>312</v>
      </c>
      <c r="B7" s="2">
        <v>6</v>
      </c>
      <c r="C7" s="3">
        <v>590</v>
      </c>
      <c r="D7" s="3">
        <v>593</v>
      </c>
      <c r="E7" s="3">
        <f t="shared" si="0"/>
        <v>3</v>
      </c>
      <c r="F7" s="2">
        <f t="shared" si="1"/>
        <v>12</v>
      </c>
      <c r="G7" s="3">
        <f t="shared" si="2"/>
        <v>0</v>
      </c>
      <c r="H7" s="4">
        <v>2.65</v>
      </c>
      <c r="I7" s="8">
        <f t="shared" si="3"/>
        <v>0</v>
      </c>
      <c r="J7" s="4" t="s">
        <v>18</v>
      </c>
      <c r="K7" s="12" t="s">
        <v>20</v>
      </c>
      <c r="L7" s="13">
        <v>176.21</v>
      </c>
      <c r="M7" s="14"/>
    </row>
    <row r="8" ht="14.25" spans="1:13">
      <c r="A8" s="2">
        <v>313</v>
      </c>
      <c r="B8" s="2">
        <v>6</v>
      </c>
      <c r="C8" s="3">
        <v>631</v>
      </c>
      <c r="D8" s="3">
        <v>635</v>
      </c>
      <c r="E8" s="3">
        <f t="shared" si="0"/>
        <v>4</v>
      </c>
      <c r="F8" s="2">
        <f t="shared" si="1"/>
        <v>12</v>
      </c>
      <c r="G8" s="3">
        <f t="shared" si="2"/>
        <v>0</v>
      </c>
      <c r="H8" s="4">
        <v>2.65</v>
      </c>
      <c r="I8" s="8">
        <f t="shared" si="3"/>
        <v>0</v>
      </c>
      <c r="J8" s="4"/>
      <c r="K8" s="12" t="s">
        <v>21</v>
      </c>
      <c r="L8" s="13">
        <v>207.37</v>
      </c>
      <c r="M8" s="14"/>
    </row>
    <row r="9" ht="14.25" spans="1:13">
      <c r="A9" s="2">
        <v>314</v>
      </c>
      <c r="B9" s="2">
        <v>6</v>
      </c>
      <c r="C9" s="3">
        <v>561</v>
      </c>
      <c r="D9" s="3">
        <v>563</v>
      </c>
      <c r="E9" s="3">
        <f t="shared" si="0"/>
        <v>2</v>
      </c>
      <c r="F9" s="2">
        <f t="shared" si="1"/>
        <v>12</v>
      </c>
      <c r="G9" s="3">
        <f t="shared" si="2"/>
        <v>0</v>
      </c>
      <c r="H9" s="4">
        <v>2.65</v>
      </c>
      <c r="I9" s="8">
        <f t="shared" si="3"/>
        <v>0</v>
      </c>
      <c r="J9" s="4"/>
      <c r="K9" s="12" t="s">
        <v>22</v>
      </c>
      <c r="L9" s="13">
        <v>205.7</v>
      </c>
      <c r="M9" s="14"/>
    </row>
    <row r="10" ht="14.25" spans="1:13">
      <c r="A10" s="2">
        <v>401</v>
      </c>
      <c r="B10" s="2">
        <v>4</v>
      </c>
      <c r="C10" s="3">
        <v>440</v>
      </c>
      <c r="D10" s="3">
        <v>449</v>
      </c>
      <c r="E10" s="3">
        <f t="shared" si="0"/>
        <v>9</v>
      </c>
      <c r="F10" s="2">
        <f t="shared" si="1"/>
        <v>8</v>
      </c>
      <c r="G10" s="3">
        <f t="shared" si="2"/>
        <v>1</v>
      </c>
      <c r="H10" s="4">
        <v>2.65</v>
      </c>
      <c r="I10" s="8">
        <f t="shared" si="3"/>
        <v>2.7</v>
      </c>
      <c r="J10" s="4" t="s">
        <v>18</v>
      </c>
      <c r="K10" s="12" t="s">
        <v>23</v>
      </c>
      <c r="L10" s="13">
        <v>160.3</v>
      </c>
      <c r="M10" s="14"/>
    </row>
    <row r="11" ht="14.25" spans="1:13">
      <c r="A11" s="2">
        <v>407</v>
      </c>
      <c r="B11" s="2">
        <v>6</v>
      </c>
      <c r="C11" s="3">
        <v>672</v>
      </c>
      <c r="D11" s="3">
        <v>682</v>
      </c>
      <c r="E11" s="3">
        <f t="shared" si="0"/>
        <v>10</v>
      </c>
      <c r="F11" s="2">
        <f t="shared" si="1"/>
        <v>12</v>
      </c>
      <c r="G11" s="3">
        <f t="shared" si="2"/>
        <v>0</v>
      </c>
      <c r="H11" s="4">
        <v>2.65</v>
      </c>
      <c r="I11" s="8">
        <f t="shared" si="3"/>
        <v>0</v>
      </c>
      <c r="J11" s="4" t="s">
        <v>18</v>
      </c>
      <c r="K11" s="12" t="s">
        <v>24</v>
      </c>
      <c r="L11" s="13">
        <v>89.47</v>
      </c>
      <c r="M11" s="14"/>
    </row>
    <row r="12" ht="14.25" spans="1:13">
      <c r="A12" s="2">
        <v>414</v>
      </c>
      <c r="B12" s="2">
        <v>6</v>
      </c>
      <c r="C12" s="3">
        <v>596</v>
      </c>
      <c r="D12" s="3">
        <v>597</v>
      </c>
      <c r="E12" s="3">
        <f t="shared" ref="E12:E26" si="4">D12-C12</f>
        <v>1</v>
      </c>
      <c r="F12" s="2">
        <f t="shared" ref="F12:F26" si="5">B12*2</f>
        <v>12</v>
      </c>
      <c r="G12" s="3">
        <f t="shared" ref="G12:G26" si="6">IF(E12-F12&lt;0,0,E12-F12)</f>
        <v>0</v>
      </c>
      <c r="H12" s="4">
        <v>2.65</v>
      </c>
      <c r="I12" s="8">
        <f t="shared" ref="I12:I26" si="7">ROUND(G12*H12,1)</f>
        <v>0</v>
      </c>
      <c r="J12" s="4" t="s">
        <v>18</v>
      </c>
      <c r="K12" s="12" t="s">
        <v>25</v>
      </c>
      <c r="L12" s="13">
        <v>147.8</v>
      </c>
      <c r="M12" s="14"/>
    </row>
    <row r="13" ht="14.25" spans="1:13">
      <c r="A13" s="2">
        <v>501</v>
      </c>
      <c r="B13" s="2">
        <v>6</v>
      </c>
      <c r="C13" s="3">
        <v>672</v>
      </c>
      <c r="D13" s="3">
        <v>683</v>
      </c>
      <c r="E13" s="3">
        <f t="shared" si="4"/>
        <v>11</v>
      </c>
      <c r="F13" s="2">
        <f t="shared" si="5"/>
        <v>12</v>
      </c>
      <c r="G13" s="3">
        <f t="shared" si="6"/>
        <v>0</v>
      </c>
      <c r="H13" s="4">
        <v>2.65</v>
      </c>
      <c r="I13" s="8">
        <f t="shared" si="7"/>
        <v>0</v>
      </c>
      <c r="J13" s="4"/>
      <c r="K13" s="12" t="s">
        <v>26</v>
      </c>
      <c r="L13" s="13">
        <v>200.2</v>
      </c>
      <c r="M13" s="14"/>
    </row>
    <row r="14" ht="14.25" spans="1:13">
      <c r="A14" s="2">
        <v>502</v>
      </c>
      <c r="B14" s="2">
        <v>4</v>
      </c>
      <c r="C14" s="3">
        <v>725</v>
      </c>
      <c r="D14" s="3">
        <v>730</v>
      </c>
      <c r="E14" s="3">
        <f t="shared" si="4"/>
        <v>5</v>
      </c>
      <c r="F14" s="2">
        <f t="shared" si="5"/>
        <v>8</v>
      </c>
      <c r="G14" s="3">
        <f t="shared" si="6"/>
        <v>0</v>
      </c>
      <c r="H14" s="4">
        <v>2.65</v>
      </c>
      <c r="I14" s="8">
        <f t="shared" si="7"/>
        <v>0</v>
      </c>
      <c r="J14" s="4"/>
      <c r="K14" s="12" t="s">
        <v>27</v>
      </c>
      <c r="L14" s="13">
        <v>206.8</v>
      </c>
      <c r="M14" s="14"/>
    </row>
    <row r="15" ht="14.25" spans="1:13">
      <c r="A15" s="5">
        <v>503</v>
      </c>
      <c r="B15" s="2">
        <v>6</v>
      </c>
      <c r="C15" s="3">
        <v>1152</v>
      </c>
      <c r="D15" s="3">
        <v>1163</v>
      </c>
      <c r="E15" s="3">
        <f t="shared" si="4"/>
        <v>11</v>
      </c>
      <c r="F15" s="2">
        <f t="shared" si="5"/>
        <v>12</v>
      </c>
      <c r="G15" s="3">
        <f t="shared" si="6"/>
        <v>0</v>
      </c>
      <c r="H15" s="4">
        <v>2.65</v>
      </c>
      <c r="I15" s="8">
        <f t="shared" si="7"/>
        <v>0</v>
      </c>
      <c r="J15" s="4"/>
      <c r="K15" s="12" t="s">
        <v>28</v>
      </c>
      <c r="L15" s="13">
        <v>201.9</v>
      </c>
      <c r="M15" s="14"/>
    </row>
    <row r="16" ht="14.25" spans="1:13">
      <c r="A16" s="2">
        <v>504</v>
      </c>
      <c r="B16" s="2">
        <v>6</v>
      </c>
      <c r="C16" s="3">
        <v>774</v>
      </c>
      <c r="D16" s="3">
        <v>785</v>
      </c>
      <c r="E16" s="3">
        <f t="shared" si="4"/>
        <v>11</v>
      </c>
      <c r="F16" s="2">
        <f t="shared" si="5"/>
        <v>12</v>
      </c>
      <c r="G16" s="3">
        <f t="shared" si="6"/>
        <v>0</v>
      </c>
      <c r="H16" s="4">
        <v>2.65</v>
      </c>
      <c r="I16" s="8">
        <f t="shared" si="7"/>
        <v>0</v>
      </c>
      <c r="J16" s="4"/>
      <c r="K16" s="12" t="s">
        <v>29</v>
      </c>
      <c r="L16" s="13">
        <v>800.1</v>
      </c>
      <c r="M16" s="14"/>
    </row>
    <row r="17" ht="14.25" spans="1:13">
      <c r="A17" s="2">
        <v>505</v>
      </c>
      <c r="B17" s="2">
        <v>6</v>
      </c>
      <c r="C17" s="3">
        <v>911</v>
      </c>
      <c r="D17" s="3">
        <v>921</v>
      </c>
      <c r="E17" s="3">
        <f t="shared" si="4"/>
        <v>10</v>
      </c>
      <c r="F17" s="2">
        <f t="shared" si="5"/>
        <v>12</v>
      </c>
      <c r="G17" s="3">
        <f t="shared" si="6"/>
        <v>0</v>
      </c>
      <c r="H17" s="4">
        <v>2.65</v>
      </c>
      <c r="I17" s="8">
        <f t="shared" si="7"/>
        <v>0</v>
      </c>
      <c r="J17" s="4"/>
      <c r="K17" s="12" t="s">
        <v>30</v>
      </c>
      <c r="L17" s="13">
        <v>200.22</v>
      </c>
      <c r="M17" s="14"/>
    </row>
    <row r="18" ht="14.25" spans="1:13">
      <c r="A18" s="2">
        <v>506</v>
      </c>
      <c r="B18" s="2">
        <v>6</v>
      </c>
      <c r="C18" s="3">
        <v>853</v>
      </c>
      <c r="D18" s="3">
        <v>860</v>
      </c>
      <c r="E18" s="3">
        <f t="shared" si="4"/>
        <v>7</v>
      </c>
      <c r="F18" s="2">
        <f t="shared" si="5"/>
        <v>12</v>
      </c>
      <c r="G18" s="3">
        <f t="shared" si="6"/>
        <v>0</v>
      </c>
      <c r="H18" s="4">
        <v>2.65</v>
      </c>
      <c r="I18" s="8">
        <f t="shared" si="7"/>
        <v>0</v>
      </c>
      <c r="J18" s="4"/>
      <c r="K18" s="12" t="s">
        <v>31</v>
      </c>
      <c r="L18" s="13">
        <v>200.6</v>
      </c>
      <c r="M18" s="14"/>
    </row>
    <row r="19" ht="14.25" spans="1:13">
      <c r="A19" s="2">
        <v>507</v>
      </c>
      <c r="B19" s="2">
        <v>4</v>
      </c>
      <c r="C19" s="3">
        <v>646</v>
      </c>
      <c r="D19" s="3">
        <v>650</v>
      </c>
      <c r="E19" s="3">
        <f t="shared" si="4"/>
        <v>4</v>
      </c>
      <c r="F19" s="2">
        <f t="shared" si="5"/>
        <v>8</v>
      </c>
      <c r="G19" s="3">
        <f t="shared" si="6"/>
        <v>0</v>
      </c>
      <c r="H19" s="4">
        <v>2.65</v>
      </c>
      <c r="I19" s="8">
        <f t="shared" si="7"/>
        <v>0</v>
      </c>
      <c r="J19" s="4"/>
      <c r="K19" s="12" t="s">
        <v>32</v>
      </c>
      <c r="L19" s="13">
        <v>200.2</v>
      </c>
      <c r="M19" s="14"/>
    </row>
    <row r="20" ht="14.25" spans="1:13">
      <c r="A20" s="2">
        <v>508</v>
      </c>
      <c r="B20" s="2">
        <v>5</v>
      </c>
      <c r="C20" s="3">
        <v>665</v>
      </c>
      <c r="D20" s="3">
        <v>677</v>
      </c>
      <c r="E20" s="3">
        <f t="shared" si="4"/>
        <v>12</v>
      </c>
      <c r="F20" s="2">
        <f t="shared" si="5"/>
        <v>10</v>
      </c>
      <c r="G20" s="3">
        <f t="shared" si="6"/>
        <v>2</v>
      </c>
      <c r="H20" s="4">
        <v>2.65</v>
      </c>
      <c r="I20" s="8">
        <f t="shared" si="7"/>
        <v>5.3</v>
      </c>
      <c r="J20" s="4"/>
      <c r="K20" s="15" t="s">
        <v>33</v>
      </c>
      <c r="L20" s="13">
        <v>200.5</v>
      </c>
      <c r="M20" s="14"/>
    </row>
    <row r="21" ht="14.25" spans="1:13">
      <c r="A21" s="2">
        <v>509</v>
      </c>
      <c r="B21" s="2">
        <v>6</v>
      </c>
      <c r="C21" s="3">
        <v>550</v>
      </c>
      <c r="D21" s="3">
        <v>561</v>
      </c>
      <c r="E21" s="3">
        <f t="shared" si="4"/>
        <v>11</v>
      </c>
      <c r="F21" s="2">
        <f t="shared" si="5"/>
        <v>12</v>
      </c>
      <c r="G21" s="3">
        <f t="shared" si="6"/>
        <v>0</v>
      </c>
      <c r="H21" s="4">
        <v>2.65</v>
      </c>
      <c r="I21" s="8">
        <f t="shared" si="7"/>
        <v>0</v>
      </c>
      <c r="J21" s="4" t="s">
        <v>18</v>
      </c>
      <c r="K21" s="15" t="s">
        <v>34</v>
      </c>
      <c r="L21" s="17"/>
      <c r="M21" s="14"/>
    </row>
    <row r="22" ht="14.25" spans="1:13">
      <c r="A22" s="2">
        <v>510</v>
      </c>
      <c r="B22" s="2">
        <v>5</v>
      </c>
      <c r="C22" s="3">
        <v>630</v>
      </c>
      <c r="D22" s="3">
        <v>637</v>
      </c>
      <c r="E22" s="3">
        <f t="shared" si="4"/>
        <v>7</v>
      </c>
      <c r="F22" s="2">
        <f t="shared" si="5"/>
        <v>10</v>
      </c>
      <c r="G22" s="3">
        <f t="shared" si="6"/>
        <v>0</v>
      </c>
      <c r="H22" s="4">
        <v>2.65</v>
      </c>
      <c r="I22" s="8">
        <f t="shared" si="7"/>
        <v>0</v>
      </c>
      <c r="J22" s="4"/>
      <c r="K22" s="12" t="s">
        <v>35</v>
      </c>
      <c r="L22" s="13">
        <v>400.35</v>
      </c>
      <c r="M22" s="14"/>
    </row>
    <row r="23" ht="14.25" spans="1:13">
      <c r="A23" s="2">
        <v>512</v>
      </c>
      <c r="B23" s="2">
        <v>6</v>
      </c>
      <c r="C23" s="3">
        <v>627</v>
      </c>
      <c r="D23" s="3">
        <v>638</v>
      </c>
      <c r="E23" s="3">
        <f t="shared" si="4"/>
        <v>11</v>
      </c>
      <c r="F23" s="2">
        <f t="shared" si="5"/>
        <v>12</v>
      </c>
      <c r="G23" s="3">
        <f t="shared" si="6"/>
        <v>0</v>
      </c>
      <c r="H23" s="4">
        <v>2.65</v>
      </c>
      <c r="I23" s="8">
        <f t="shared" si="7"/>
        <v>0</v>
      </c>
      <c r="J23" s="4"/>
      <c r="K23" s="12" t="s">
        <v>36</v>
      </c>
      <c r="L23" s="16"/>
      <c r="M23" s="14"/>
    </row>
    <row r="24" ht="14.25" spans="1:11">
      <c r="A24" s="2" t="s">
        <v>37</v>
      </c>
      <c r="B24" s="2"/>
      <c r="C24" s="2"/>
      <c r="D24" s="3"/>
      <c r="E24" s="2"/>
      <c r="F24" s="2"/>
      <c r="G24" s="2"/>
      <c r="H24" s="6"/>
      <c r="I24" s="8">
        <f>SUM(I4:I23)</f>
        <v>29.2</v>
      </c>
      <c r="J24" s="2"/>
      <c r="K24" s="2"/>
    </row>
    <row r="25" ht="14.25" spans="8:8">
      <c r="H25" s="7"/>
    </row>
    <row r="26" ht="14.25" spans="8:8">
      <c r="H26" s="7"/>
    </row>
    <row r="27" ht="14.25" spans="8:8">
      <c r="H27" s="7"/>
    </row>
    <row r="28" ht="14.25" spans="8:8">
      <c r="H28" s="7"/>
    </row>
    <row r="29" ht="14.25" spans="8:8">
      <c r="H29" s="7"/>
    </row>
    <row r="30" ht="14.25" spans="8:8">
      <c r="H30" s="7"/>
    </row>
    <row r="31" ht="14.25" spans="8:8">
      <c r="H31" s="7"/>
    </row>
    <row r="32" ht="14.25" spans="8:8">
      <c r="H32" s="7"/>
    </row>
    <row r="33" ht="14.25" spans="8:8">
      <c r="H33" s="7"/>
    </row>
    <row r="34" ht="14.25" spans="8:8">
      <c r="H34" s="7"/>
    </row>
    <row r="35" ht="14.25" spans="8:8">
      <c r="H35" s="7"/>
    </row>
    <row r="36" ht="14.25" spans="8:8">
      <c r="H36" s="7"/>
    </row>
    <row r="37" ht="14.25" spans="8:8">
      <c r="H37" s="7"/>
    </row>
    <row r="38" ht="14.25" spans="8:8">
      <c r="H38" s="7"/>
    </row>
    <row r="39" ht="14.25" spans="8:8">
      <c r="H39" s="7"/>
    </row>
    <row r="40" ht="14.25" spans="8:8">
      <c r="H40" s="7"/>
    </row>
    <row r="41" ht="14.25" spans="8:8">
      <c r="H41" s="7"/>
    </row>
    <row r="42" ht="14.25" spans="8:8">
      <c r="H42" s="7"/>
    </row>
    <row r="43" ht="14.25" spans="8:8">
      <c r="H43" s="7"/>
    </row>
    <row r="44" ht="14.25" spans="8:8">
      <c r="H44" s="7"/>
    </row>
    <row r="45" ht="14.25" spans="8:8">
      <c r="H45" s="7"/>
    </row>
    <row r="46" ht="14.25" spans="8:8">
      <c r="H46" s="7"/>
    </row>
    <row r="47" ht="14.25" spans="8:8">
      <c r="H47" s="7"/>
    </row>
    <row r="48" ht="14.25" spans="8:8">
      <c r="H48" s="7"/>
    </row>
    <row r="49" ht="14.25" spans="8:8">
      <c r="H49" s="7"/>
    </row>
    <row r="50" ht="14.25" spans="8:8">
      <c r="H50" s="7"/>
    </row>
    <row r="51" ht="14.25" spans="8:8">
      <c r="H51" s="7"/>
    </row>
    <row r="52" ht="14.25" spans="8:8">
      <c r="H52" s="7"/>
    </row>
    <row r="53" ht="14.25" spans="8:8">
      <c r="H53" s="7"/>
    </row>
    <row r="54" ht="14.25" spans="8:8">
      <c r="H54" s="7"/>
    </row>
    <row r="55" ht="14.25" spans="8:8">
      <c r="H55" s="7"/>
    </row>
    <row r="56" ht="14.25" spans="8:8">
      <c r="H56" s="7"/>
    </row>
    <row r="57" ht="14.25" spans="8:8">
      <c r="H57" s="7"/>
    </row>
    <row r="58" ht="14.25" spans="8:8">
      <c r="H58" s="7"/>
    </row>
    <row r="59" ht="14.25" spans="8:8">
      <c r="H59" s="7"/>
    </row>
    <row r="60" ht="14.25" spans="8:8">
      <c r="H60" s="7"/>
    </row>
    <row r="61" ht="14.25" spans="8:8">
      <c r="H61" s="7"/>
    </row>
    <row r="62" ht="14.25" spans="8:8">
      <c r="H62" s="7"/>
    </row>
    <row r="63" ht="14.25" spans="8:8">
      <c r="H63" s="7"/>
    </row>
    <row r="64" ht="14.25" spans="8:8">
      <c r="H64" s="7"/>
    </row>
    <row r="65" ht="14.25" spans="8:8">
      <c r="H65" s="7"/>
    </row>
    <row r="66" ht="14.25" spans="8:8">
      <c r="H66" s="7"/>
    </row>
    <row r="67" ht="14.25" spans="8:8">
      <c r="H67" s="7"/>
    </row>
    <row r="68" ht="14.25" spans="8:8">
      <c r="H68" s="7"/>
    </row>
    <row r="69" ht="14.25" spans="8:8">
      <c r="H69" s="7"/>
    </row>
    <row r="70" ht="14.25" spans="8:8">
      <c r="H70" s="7"/>
    </row>
    <row r="71" ht="14.25" spans="8:8">
      <c r="H71" s="7"/>
    </row>
    <row r="72" ht="14.25" spans="8:8">
      <c r="H72" s="7"/>
    </row>
    <row r="73" ht="14.25" spans="8:8">
      <c r="H73" s="7"/>
    </row>
    <row r="74" ht="14.25" spans="8:8">
      <c r="H74" s="7"/>
    </row>
    <row r="75" ht="14.25" spans="8:8">
      <c r="H75" s="7"/>
    </row>
  </sheetData>
  <mergeCells count="4">
    <mergeCell ref="A1:K1"/>
    <mergeCell ref="B2:D2"/>
    <mergeCell ref="E2:K2"/>
    <mergeCell ref="A24:B24"/>
  </mergeCells>
  <conditionalFormatting sqref="K4:K23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仁19#水费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c42</cp:lastModifiedBy>
  <dcterms:created xsi:type="dcterms:W3CDTF">2017-10-21T06:24:00Z</dcterms:created>
  <dcterms:modified xsi:type="dcterms:W3CDTF">2019-07-21T09:06:22Z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