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17#电费" sheetId="1" r:id="rId1"/>
  </sheets>
  <calcPr calcId="144525"/>
</workbook>
</file>

<file path=xl/sharedStrings.xml><?xml version="1.0" encoding="utf-8"?>
<sst xmlns="http://schemas.openxmlformats.org/spreadsheetml/2006/main" count="25" uniqueCount="25">
  <si>
    <t>学生宿舍用电记录表</t>
  </si>
  <si>
    <t>仁智17#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</si>
  <si>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</si>
  <si>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</si>
  <si>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</si>
  <si>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</si>
  <si>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</si>
  <si>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</si>
  <si>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</si>
  <si>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</si>
  <si>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</si>
  <si>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</si>
  <si>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</si>
  <si>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</si>
  <si>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</si>
  <si>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</si>
  <si>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</si>
  <si>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杨泽锰</t>
  </si>
  <si>
    <t>王李翔</t>
  </si>
  <si>
    <t>董盛</t>
  </si>
  <si>
    <t>林佳豪</t>
  </si>
  <si>
    <t>是</t>
  </si>
  <si>
    <t>陈钟鸣</t>
  </si>
  <si>
    <t>李聪荣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</si>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</sst>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0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L7" sqref="L7"/>
    </sheetView>
  </sheetViews>
  <sheetFormatPr defaultColWidth="9" defaultRowHeight="14.25"/>
  <cols>
    <col min="1" max="1" width="7.75" customWidth="1"/>
    <col min="2" max="2" width="4.88333333333333" customWidth="1"/>
    <col min="4" max="4" width="9.38333333333333" style="1" customWidth="1"/>
    <col min="5" max="6" width="7.25" customWidth="1"/>
    <col min="7" max="7" width="7.63333333333333" customWidth="1"/>
    <col min="8" max="8" width="7.88333333333333" customWidth="1"/>
    <col min="9" max="9" width="9.25"/>
    <col min="10" max="10" width="14.625" customWidth="1"/>
    <col min="11" max="11" width="7.375" customWidth="1"/>
    <col min="12" max="12" width="11.5" customWidth="1"/>
    <col min="13" max="13" width="9.375" customWidth="1"/>
  </cols>
  <sheetData>
    <row r="1" ht="20.25" spans="1:11">
      <c r="A1" s="2" t="s">
        <v>0</v>
      </c>
      <c r="B1" s="2"/>
      <c r="C1" s="3"/>
      <c r="D1" s="4"/>
      <c r="E1" s="5"/>
      <c r="F1" s="2"/>
      <c r="G1" s="2"/>
      <c r="H1" s="2"/>
      <c r="I1" s="2"/>
      <c r="J1" s="2"/>
      <c r="K1" s="2"/>
    </row>
    <row r="2" spans="1:11">
      <c r="A2" s="6" t="s">
        <v>1</v>
      </c>
      <c r="B2" s="6" t="s">
        <v>2</v>
      </c>
      <c r="C2" s="7"/>
      <c r="D2" s="4"/>
      <c r="E2" s="8" t="s">
        <v>3</v>
      </c>
      <c r="F2" s="6"/>
      <c r="G2" s="6"/>
      <c r="H2" s="6"/>
      <c r="I2" s="6"/>
      <c r="J2" s="6"/>
      <c r="K2" s="6"/>
    </row>
    <row r="3" spans="1:13">
      <c r="A3" s="6" t="s">
        <v>4</v>
      </c>
      <c r="B3" s="6" t="s">
        <v>5</v>
      </c>
      <c r="C3" s="7" t="s">
        <v>6</v>
      </c>
      <c r="D3" s="4" t="s">
        <v>7</v>
      </c>
      <c r="E3" s="8" t="s">
        <v>8</v>
      </c>
      <c r="F3" s="6" t="s">
        <v>9</v>
      </c>
      <c r="G3" s="6" t="s">
        <v>10</v>
      </c>
      <c r="H3" s="6" t="s">
        <v>11</v>
      </c>
      <c r="I3" s="13" t="s">
        <v>12</v>
      </c>
      <c r="J3" s="13" t="s">
        <v>13</v>
      </c>
      <c r="K3" s="7" t="s">
        <v>14</v>
      </c>
      <c r="L3" s="6" t="s">
        <v>15</v>
      </c>
      <c r="M3" s="14" t="s">
        <v>16</v>
      </c>
    </row>
    <row r="4" spans="1:13">
      <c r="A4" s="6">
        <v>507</v>
      </c>
      <c r="B4" s="6">
        <v>6</v>
      </c>
      <c r="C4" s="9">
        <v>13337.19</v>
      </c>
      <c r="D4" s="9">
        <v>13580</v>
      </c>
      <c r="E4" s="10">
        <f t="shared" ref="E4:E9" si="0">D4-C4</f>
        <v>242.809999999999</v>
      </c>
      <c r="F4" s="6">
        <f t="shared" ref="F4:F9" si="1">B4*5</f>
        <v>30</v>
      </c>
      <c r="G4" s="11">
        <f t="shared" ref="G4:G9" si="2">IF(E4-F4&lt;0,0,E4-F4)</f>
        <v>212.809999999999</v>
      </c>
      <c r="H4" s="6">
        <v>0.5483</v>
      </c>
      <c r="I4" s="15">
        <f t="shared" ref="I4:I9" si="3">ROUND(G4*H4,1)</f>
        <v>116.7</v>
      </c>
      <c r="J4" s="6"/>
      <c r="K4" s="16" t="s">
        <v>17</v>
      </c>
      <c r="L4" s="17">
        <v>201.3</v>
      </c>
      <c r="M4" s="18"/>
    </row>
    <row r="5" spans="1:13">
      <c r="A5" s="6">
        <v>508</v>
      </c>
      <c r="B5" s="6">
        <v>6</v>
      </c>
      <c r="C5" s="9">
        <v>11119.49</v>
      </c>
      <c r="D5" s="9">
        <v>11387</v>
      </c>
      <c r="E5" s="10">
        <f t="shared" si="0"/>
        <v>267.51</v>
      </c>
      <c r="F5" s="6">
        <f t="shared" si="1"/>
        <v>30</v>
      </c>
      <c r="G5" s="11">
        <f t="shared" si="2"/>
        <v>237.51</v>
      </c>
      <c r="H5" s="6">
        <v>0.5483</v>
      </c>
      <c r="I5" s="15">
        <f t="shared" si="3"/>
        <v>130.2</v>
      </c>
      <c r="J5" s="6"/>
      <c r="K5" s="19" t="s">
        <v>18</v>
      </c>
      <c r="L5" s="17">
        <v>200.1</v>
      </c>
      <c r="M5" s="18"/>
    </row>
    <row r="6" spans="1:13">
      <c r="A6" s="6">
        <v>509</v>
      </c>
      <c r="B6" s="6">
        <v>6</v>
      </c>
      <c r="C6" s="9">
        <v>12690.11</v>
      </c>
      <c r="D6" s="9">
        <v>12884</v>
      </c>
      <c r="E6" s="10">
        <f t="shared" si="0"/>
        <v>193.889999999999</v>
      </c>
      <c r="F6" s="6">
        <f t="shared" si="1"/>
        <v>30</v>
      </c>
      <c r="G6" s="11">
        <f t="shared" si="2"/>
        <v>163.889999999999</v>
      </c>
      <c r="H6" s="6">
        <v>0.5483</v>
      </c>
      <c r="I6" s="15">
        <f t="shared" si="3"/>
        <v>89.9</v>
      </c>
      <c r="J6" s="6"/>
      <c r="K6" s="16" t="s">
        <v>19</v>
      </c>
      <c r="L6" s="17">
        <v>200</v>
      </c>
      <c r="M6" s="18"/>
    </row>
    <row r="7" spans="1:13">
      <c r="A7" s="6">
        <v>510</v>
      </c>
      <c r="B7" s="6">
        <v>6</v>
      </c>
      <c r="C7" s="9">
        <v>11817.36</v>
      </c>
      <c r="D7" s="9">
        <v>12017</v>
      </c>
      <c r="E7" s="10">
        <f t="shared" si="0"/>
        <v>199.639999999999</v>
      </c>
      <c r="F7" s="6">
        <f t="shared" si="1"/>
        <v>30</v>
      </c>
      <c r="G7" s="11">
        <f t="shared" si="2"/>
        <v>169.639999999999</v>
      </c>
      <c r="H7" s="6">
        <v>0.5483</v>
      </c>
      <c r="I7" s="15">
        <f t="shared" si="3"/>
        <v>93</v>
      </c>
      <c r="J7" s="6"/>
      <c r="K7" s="19" t="s">
        <v>20</v>
      </c>
      <c r="L7" s="17">
        <v>200.4</v>
      </c>
      <c r="M7" s="18"/>
    </row>
    <row r="8" spans="1:13">
      <c r="A8" s="6">
        <v>511</v>
      </c>
      <c r="B8" s="6">
        <v>6</v>
      </c>
      <c r="C8" s="9">
        <v>12722.38</v>
      </c>
      <c r="D8" s="9">
        <v>12843</v>
      </c>
      <c r="E8" s="10">
        <f t="shared" si="0"/>
        <v>120.620000000001</v>
      </c>
      <c r="F8" s="6">
        <f t="shared" si="1"/>
        <v>30</v>
      </c>
      <c r="G8" s="11">
        <f t="shared" si="2"/>
        <v>90.6200000000008</v>
      </c>
      <c r="H8" s="6">
        <v>0.5483</v>
      </c>
      <c r="I8" s="15">
        <f t="shared" si="3"/>
        <v>49.7</v>
      </c>
      <c r="J8" s="6" t="s">
        <v>21</v>
      </c>
      <c r="K8" s="19" t="s">
        <v>22</v>
      </c>
      <c r="L8" s="17">
        <v>150.3</v>
      </c>
      <c r="M8" s="18"/>
    </row>
    <row r="9" spans="1:13">
      <c r="A9" s="6">
        <v>512</v>
      </c>
      <c r="B9" s="6">
        <v>6</v>
      </c>
      <c r="C9" s="9">
        <v>12173.72</v>
      </c>
      <c r="D9" s="9">
        <v>12311</v>
      </c>
      <c r="E9" s="10">
        <f t="shared" si="0"/>
        <v>137.280000000001</v>
      </c>
      <c r="F9" s="6">
        <f t="shared" si="1"/>
        <v>30</v>
      </c>
      <c r="G9" s="11">
        <f t="shared" si="2"/>
        <v>107.280000000001</v>
      </c>
      <c r="H9" s="6">
        <v>0.5483</v>
      </c>
      <c r="I9" s="15">
        <f t="shared" si="3"/>
        <v>58.8</v>
      </c>
      <c r="J9" s="6"/>
      <c r="K9" s="19" t="s">
        <v>23</v>
      </c>
      <c r="L9" s="17">
        <v>200</v>
      </c>
      <c r="M9" s="18"/>
    </row>
    <row r="10" spans="1:11">
      <c r="A10" s="6" t="s">
        <v>24</v>
      </c>
      <c r="B10" s="6">
        <v>6</v>
      </c>
      <c r="C10" s="12"/>
      <c r="D10" s="4"/>
      <c r="E10" s="8"/>
      <c r="F10" s="6"/>
      <c r="G10" s="6"/>
      <c r="H10" s="6"/>
      <c r="I10" s="15">
        <f>SUM(I4:I9)</f>
        <v>538.3</v>
      </c>
      <c r="J10" s="6"/>
      <c r="K10" s="6"/>
    </row>
  </sheetData>
  <mergeCells count="3">
    <mergeCell ref="A1:K1"/>
    <mergeCell ref="B2:D2"/>
    <mergeCell ref="E2:K2"/>
  </mergeCells>
  <conditionalFormatting sqref="K4:K9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仁17#电费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2017-10-21T14:11:00Z</dcterms:created>
  <dcterms:modified xsi:type="dcterms:W3CDTF">2019-07-21T08:42:25Z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