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<sst xmlns="http://schemas.openxmlformats.org/spreadsheetml/2006/main" count="279">
  <si>
    <t xml:space="preserve">            武夷学院家具（被服类）报损(报废）专家鉴定表</t>
  </si>
  <si>
    <t>武夷学院家具（被服类）报损(报废）清单</t>
  </si>
  <si>
    <r>
      <rPr>
        <sz val="12"/>
        <color rgb="FF000000"/>
        <rFont val="Times New Roman"/>
        <charset val="134"/>
      </rPr>
      <t xml:space="preserve">                                        </t>
    </r>
    <r>
      <rPr>
        <sz val="12"/>
        <color rgb="FF000000"/>
        <rFont val="宋体"/>
        <charset val="134"/>
      </rPr>
      <t>申报日期：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  <charset val="134"/>
      </rPr>
      <t xml:space="preserve">  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> </t>
    </r>
    <r>
      <rPr>
        <sz val="12"/>
        <color rgb="FF000000"/>
        <rFont val="宋体"/>
        <charset val="134"/>
      </rPr>
      <t>日</t>
    </r>
    <r>
      <rPr>
        <sz val="12"/>
        <color rgb="FF000000"/>
        <rFont val="Times New Roman"/>
        <charset val="134"/>
      </rPr>
      <t xml:space="preserve">                 </t>
    </r>
    <r>
      <rPr>
        <sz val="12"/>
        <color rgb="FF000000"/>
        <rFont val="宋体"/>
        <charset val="134"/>
      </rPr>
      <t>经办人：</t>
    </r>
  </si>
  <si>
    <t>日期：2018.9.5</t>
  </si>
  <si>
    <t>序号</t>
  </si>
  <si>
    <t>家具（被服）名称</t>
  </si>
  <si>
    <t>家具（被服）编号</t>
  </si>
  <si>
    <t>型号规格</t>
  </si>
  <si>
    <r>
      <rPr>
        <sz val="12"/>
        <color indexed="8"/>
        <rFont val="宋体"/>
        <charset val="134"/>
      </rPr>
      <t>单</t>
    </r>
    <r>
      <rPr>
        <sz val="12"/>
        <color indexed="8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价</t>
    </r>
    <r>
      <rPr>
        <sz val="12"/>
        <color indexed="8"/>
        <rFont val="Times New Roman"/>
        <charset val="0"/>
      </rPr>
      <t>(</t>
    </r>
    <r>
      <rPr>
        <sz val="12"/>
        <color indexed="8"/>
        <rFont val="宋体"/>
        <charset val="134"/>
      </rPr>
      <t>元</t>
    </r>
    <r>
      <rPr>
        <sz val="12"/>
        <color indexed="8"/>
        <rFont val="Times New Roman"/>
        <charset val="0"/>
      </rPr>
      <t>)</t>
    </r>
  </si>
  <si>
    <t>台件</t>
  </si>
  <si>
    <t xml:space="preserve">金额
（元）
</t>
  </si>
  <si>
    <t>购置时间</t>
  </si>
  <si>
    <t>拟报废资产的现状及报废原因</t>
  </si>
  <si>
    <t>申报院部</t>
  </si>
  <si>
    <t>档案柜</t>
  </si>
  <si>
    <t>071693nn</t>
  </si>
  <si>
    <t>*</t>
  </si>
  <si>
    <t>损坏</t>
  </si>
  <si>
    <t>人事处</t>
  </si>
  <si>
    <t>文件档案柜</t>
  </si>
  <si>
    <t>071701nn</t>
  </si>
  <si>
    <t>文件柜</t>
  </si>
  <si>
    <t>071702nn</t>
  </si>
  <si>
    <t>071703nn</t>
  </si>
  <si>
    <t>展示架</t>
  </si>
  <si>
    <t>20050636</t>
  </si>
  <si>
    <t>台球桌 </t>
  </si>
  <si>
    <t>20111231 </t>
  </si>
  <si>
    <t>2830*1550*840 </t>
  </si>
  <si>
    <t>2011/5/1 </t>
  </si>
  <si>
    <t>茶几</t>
  </si>
  <si>
    <t>0602496z</t>
  </si>
  <si>
    <t>**</t>
  </si>
  <si>
    <t>使用年限较长，已损坏塌陷，无法修复使用</t>
  </si>
  <si>
    <t>评建</t>
  </si>
  <si>
    <t>会议椅</t>
  </si>
  <si>
    <t>20100163-20100164</t>
  </si>
  <si>
    <r>
      <rPr>
        <sz val="10"/>
        <rFont val="Arial"/>
        <charset val="0"/>
      </rPr>
      <t>*</t>
    </r>
    <r>
      <rPr>
        <sz val="10"/>
        <rFont val="宋体"/>
        <charset val="134"/>
      </rPr>
      <t>木制</t>
    </r>
  </si>
  <si>
    <t>使用年限无久，损坏无法修复</t>
  </si>
  <si>
    <t>办公室</t>
  </si>
  <si>
    <t>大班椅</t>
  </si>
  <si>
    <t>20080473</t>
  </si>
  <si>
    <r>
      <rPr>
        <sz val="10"/>
        <color rgb="FF000000"/>
        <rFont val="Times New Roman"/>
        <charset val="0"/>
      </rPr>
      <t>*</t>
    </r>
    <r>
      <rPr>
        <sz val="10"/>
        <color indexed="8"/>
        <rFont val="宋体"/>
        <charset val="134"/>
      </rPr>
      <t>常规</t>
    </r>
  </si>
  <si>
    <t>藤椅</t>
  </si>
  <si>
    <t>20097612</t>
  </si>
  <si>
    <r>
      <rPr>
        <sz val="10"/>
        <rFont val="Arial"/>
        <charset val="0"/>
      </rPr>
      <t>*</t>
    </r>
    <r>
      <rPr>
        <sz val="10"/>
        <rFont val="宋体"/>
        <charset val="134"/>
      </rPr>
      <t>藤制</t>
    </r>
  </si>
  <si>
    <t>办公桌</t>
  </si>
  <si>
    <t>20092069</t>
  </si>
  <si>
    <t>*1400*700*780mm</t>
  </si>
  <si>
    <t>0602554z</t>
  </si>
  <si>
    <t>已经到报废年限无法使用</t>
  </si>
  <si>
    <t>后勤</t>
  </si>
  <si>
    <t>会议边桌</t>
  </si>
  <si>
    <t>0600313z-22</t>
  </si>
  <si>
    <t>0602567-68z</t>
  </si>
  <si>
    <t>0600346z</t>
  </si>
  <si>
    <t>花窗帘</t>
  </si>
  <si>
    <t>0612952z</t>
  </si>
  <si>
    <t>床垫</t>
  </si>
  <si>
    <t>0700151z</t>
  </si>
  <si>
    <r>
      <rPr>
        <sz val="10"/>
        <rFont val="宋体"/>
        <charset val="134"/>
      </rPr>
      <t>每套</t>
    </r>
    <r>
      <rPr>
        <sz val="10"/>
        <rFont val="Arial"/>
        <charset val="134"/>
      </rPr>
      <t>2</t>
    </r>
    <r>
      <rPr>
        <sz val="10"/>
        <rFont val="宋体"/>
        <charset val="134"/>
      </rPr>
      <t>床</t>
    </r>
    <r>
      <rPr>
        <sz val="10"/>
        <rFont val="Arial"/>
        <charset val="134"/>
      </rPr>
      <t>440.00</t>
    </r>
    <r>
      <rPr>
        <sz val="10"/>
        <rFont val="宋体"/>
        <charset val="134"/>
      </rPr>
      <t>元</t>
    </r>
    <r>
      <rPr>
        <sz val="10"/>
        <rFont val="Arial"/>
        <charset val="134"/>
      </rPr>
      <t>*23</t>
    </r>
    <r>
      <rPr>
        <sz val="10"/>
        <rFont val="宋体"/>
        <charset val="134"/>
      </rPr>
      <t>张</t>
    </r>
  </si>
  <si>
    <t>餐桌</t>
  </si>
  <si>
    <t>0700154z-60</t>
  </si>
  <si>
    <t>1.4M</t>
  </si>
  <si>
    <t>大餐桌</t>
  </si>
  <si>
    <t>0700161z</t>
  </si>
  <si>
    <t>沙发</t>
  </si>
  <si>
    <t>0612928z</t>
  </si>
  <si>
    <t>单人椅</t>
  </si>
  <si>
    <t>20045614-5829</t>
  </si>
  <si>
    <t>20048258-288</t>
  </si>
  <si>
    <t>课桌椅</t>
  </si>
  <si>
    <t>20045341-5466</t>
  </si>
  <si>
    <t>固定</t>
  </si>
  <si>
    <t>20043653-3657</t>
  </si>
  <si>
    <t>20045958-6085128</t>
  </si>
  <si>
    <t>讲台</t>
  </si>
  <si>
    <t>20093487-99</t>
  </si>
  <si>
    <t>0700162z</t>
  </si>
  <si>
    <t>茶水柜</t>
  </si>
  <si>
    <t>20032385</t>
  </si>
  <si>
    <t>电视柜</t>
  </si>
  <si>
    <t>20032386</t>
  </si>
  <si>
    <t>两门书橱</t>
  </si>
  <si>
    <t>20040044</t>
  </si>
  <si>
    <t>双层工作台</t>
  </si>
  <si>
    <t>20040149</t>
  </si>
  <si>
    <r>
      <rPr>
        <sz val="10"/>
        <rFont val="Arial"/>
        <charset val="134"/>
      </rPr>
      <t>1800*800*800</t>
    </r>
    <r>
      <rPr>
        <sz val="10"/>
        <rFont val="宋体"/>
        <charset val="134"/>
      </rPr>
      <t>郑定炬转</t>
    </r>
  </si>
  <si>
    <t>20040150</t>
  </si>
  <si>
    <t>双星洗刷台</t>
  </si>
  <si>
    <t>20040151</t>
  </si>
  <si>
    <r>
      <rPr>
        <sz val="10"/>
        <rFont val="Arial"/>
        <charset val="134"/>
      </rPr>
      <t>1200*600*950</t>
    </r>
    <r>
      <rPr>
        <sz val="10"/>
        <rFont val="宋体"/>
        <charset val="134"/>
      </rPr>
      <t>郑定炬转</t>
    </r>
  </si>
  <si>
    <t>20040152</t>
  </si>
  <si>
    <t>四层沥水货架</t>
  </si>
  <si>
    <t>20040154</t>
  </si>
  <si>
    <r>
      <rPr>
        <sz val="10"/>
        <rFont val="Arial"/>
        <charset val="134"/>
      </rPr>
      <t>1500*600*1580</t>
    </r>
    <r>
      <rPr>
        <sz val="10"/>
        <rFont val="宋体"/>
        <charset val="134"/>
      </rPr>
      <t>郑定炬</t>
    </r>
  </si>
  <si>
    <t>大园桌椅一套</t>
  </si>
  <si>
    <t>20040267</t>
  </si>
  <si>
    <r>
      <rPr>
        <sz val="10"/>
        <rFont val="Arial"/>
        <charset val="134"/>
      </rPr>
      <t>*</t>
    </r>
    <r>
      <rPr>
        <sz val="10"/>
        <rFont val="宋体"/>
        <charset val="134"/>
      </rPr>
      <t>椅子</t>
    </r>
    <r>
      <rPr>
        <sz val="10"/>
        <rFont val="Arial"/>
        <charset val="134"/>
      </rPr>
      <t>13</t>
    </r>
    <r>
      <rPr>
        <sz val="10"/>
        <rFont val="宋体"/>
        <charset val="134"/>
      </rPr>
      <t>把</t>
    </r>
    <r>
      <rPr>
        <sz val="10"/>
        <rFont val="Arial"/>
        <charset val="134"/>
      </rPr>
      <t>*110*</t>
    </r>
    <r>
      <rPr>
        <sz val="10"/>
        <rFont val="宋体"/>
        <charset val="134"/>
      </rPr>
      <t>桌</t>
    </r>
    <r>
      <rPr>
        <sz val="10"/>
        <rFont val="Arial"/>
        <charset val="134"/>
      </rPr>
      <t>430</t>
    </r>
  </si>
  <si>
    <t>办公桌椅一套</t>
  </si>
  <si>
    <t>20040270</t>
  </si>
  <si>
    <r>
      <rPr>
        <sz val="10"/>
        <rFont val="宋体"/>
        <charset val="134"/>
      </rPr>
      <t>桌</t>
    </r>
    <r>
      <rPr>
        <sz val="10"/>
        <rFont val="Arial"/>
        <charset val="134"/>
      </rPr>
      <t>390*</t>
    </r>
    <r>
      <rPr>
        <sz val="10"/>
        <rFont val="宋体"/>
        <charset val="134"/>
      </rPr>
      <t>椅</t>
    </r>
    <r>
      <rPr>
        <sz val="10"/>
        <rFont val="Arial"/>
        <charset val="134"/>
      </rPr>
      <t>230</t>
    </r>
  </si>
  <si>
    <t>淋浴房</t>
  </si>
  <si>
    <t>20070818-847</t>
  </si>
  <si>
    <r>
      <rPr>
        <sz val="10"/>
        <rFont val="宋体"/>
        <charset val="134"/>
      </rPr>
      <t>丽沓</t>
    </r>
    <r>
      <rPr>
        <sz val="10"/>
        <rFont val="Arial"/>
        <charset val="134"/>
      </rPr>
      <t>90*90</t>
    </r>
  </si>
  <si>
    <t>淋浴隔断</t>
  </si>
  <si>
    <t>20070848</t>
  </si>
  <si>
    <r>
      <rPr>
        <sz val="10"/>
        <rFont val="宋体"/>
        <charset val="134"/>
      </rPr>
      <t>丽沓</t>
    </r>
    <r>
      <rPr>
        <sz val="10"/>
        <rFont val="Arial"/>
        <charset val="134"/>
      </rPr>
      <t>2190*1800</t>
    </r>
  </si>
  <si>
    <t>20070849</t>
  </si>
  <si>
    <t>镜前灯</t>
  </si>
  <si>
    <t>20071162-185</t>
  </si>
  <si>
    <r>
      <rPr>
        <sz val="10"/>
        <rFont val="宋体"/>
        <charset val="134"/>
      </rPr>
      <t>欧普</t>
    </r>
    <r>
      <rPr>
        <sz val="10"/>
        <rFont val="Arial"/>
        <charset val="134"/>
      </rPr>
      <t>549</t>
    </r>
  </si>
  <si>
    <t>浴霸</t>
  </si>
  <si>
    <t>20071204-229</t>
  </si>
  <si>
    <r>
      <rPr>
        <sz val="10"/>
        <rFont val="宋体"/>
        <charset val="134"/>
      </rPr>
      <t>欧普</t>
    </r>
    <r>
      <rPr>
        <sz val="10"/>
        <rFont val="Arial"/>
        <charset val="134"/>
      </rPr>
      <t>D01</t>
    </r>
  </si>
  <si>
    <t>吸顶灯</t>
  </si>
  <si>
    <t>20071280-301</t>
  </si>
  <si>
    <t>欧普</t>
  </si>
  <si>
    <t>被芯</t>
  </si>
  <si>
    <t>20072342</t>
  </si>
  <si>
    <r>
      <rPr>
        <sz val="10"/>
        <rFont val="宋体"/>
        <charset val="134"/>
      </rPr>
      <t>中孔棉</t>
    </r>
    <r>
      <rPr>
        <sz val="10"/>
        <rFont val="Arial"/>
        <charset val="134"/>
      </rPr>
      <t>170*230</t>
    </r>
  </si>
  <si>
    <t>橱柜</t>
  </si>
  <si>
    <t>梳妆镜</t>
  </si>
  <si>
    <t>20070894-902</t>
  </si>
  <si>
    <t>*1050*670*50</t>
  </si>
  <si>
    <t>中药橱</t>
  </si>
  <si>
    <t>1100962J</t>
  </si>
  <si>
    <r>
      <rPr>
        <sz val="10"/>
        <rFont val="Arial"/>
        <charset val="134"/>
      </rPr>
      <t>2*2</t>
    </r>
    <r>
      <rPr>
        <sz val="10"/>
        <rFont val="宋体"/>
        <charset val="134"/>
      </rPr>
      <t>米</t>
    </r>
  </si>
  <si>
    <t>窗帘</t>
  </si>
  <si>
    <t>0612957z</t>
  </si>
  <si>
    <t>拼台</t>
  </si>
  <si>
    <t>0700099z</t>
  </si>
  <si>
    <t>400*900*1250</t>
  </si>
  <si>
    <t>0700100z</t>
  </si>
  <si>
    <t>0603741z</t>
  </si>
  <si>
    <t>固定黑板</t>
  </si>
  <si>
    <t>0601879z-98</t>
  </si>
  <si>
    <t>转椅</t>
  </si>
  <si>
    <t>0600392z</t>
  </si>
  <si>
    <t>使用多年，已坏，无法继续使用</t>
  </si>
  <si>
    <t>团委</t>
  </si>
  <si>
    <t>阅览桌</t>
  </si>
  <si>
    <t>0600614z-0600638z</t>
  </si>
  <si>
    <t>已使用多年，十分陈旧，大部分桌面掉漆严重，维修费用高，无维修必要</t>
  </si>
  <si>
    <t>0600714z-0600722z</t>
  </si>
  <si>
    <t>阅览椅</t>
  </si>
  <si>
    <t>0602782z-0602913z</t>
  </si>
  <si>
    <t>已使用多年，十分陈旧，掉漆严重，部分已断腿，维修费用高，无维修必要</t>
  </si>
  <si>
    <t>0612341z-0612360z</t>
  </si>
  <si>
    <t>遮光布</t>
  </si>
  <si>
    <t>0612405z-0612421z</t>
  </si>
  <si>
    <t>1213254J-1213279J</t>
  </si>
  <si>
    <r>
      <rPr>
        <sz val="10"/>
        <color indexed="8"/>
        <rFont val="宋体"/>
        <charset val="134"/>
      </rPr>
      <t>三木</t>
    </r>
    <r>
      <rPr>
        <sz val="10"/>
        <color indexed="8"/>
        <rFont val="Times New Roman"/>
        <charset val="0"/>
      </rPr>
      <t>05#</t>
    </r>
  </si>
  <si>
    <t>电脑桌</t>
  </si>
  <si>
    <t>窗帘布</t>
  </si>
  <si>
    <t>20062867-20062902</t>
  </si>
  <si>
    <t>使用多年，已十分陈旧，无法继续使用</t>
  </si>
  <si>
    <t>旗袍带披肩</t>
  </si>
  <si>
    <t>20064956-20064957</t>
  </si>
  <si>
    <t>使用多年，衣服已破损，无法继续使用</t>
  </si>
  <si>
    <t>大红色汉族服装</t>
  </si>
  <si>
    <t>20072210-20072216</t>
  </si>
  <si>
    <r>
      <rPr>
        <sz val="10"/>
        <color indexed="8"/>
        <rFont val="Times New Roman"/>
        <charset val="0"/>
      </rPr>
      <t>*</t>
    </r>
    <r>
      <rPr>
        <sz val="10"/>
        <color indexed="8"/>
        <rFont val="宋体"/>
        <charset val="134"/>
      </rPr>
      <t>定做</t>
    </r>
  </si>
  <si>
    <t>歌伴舞黄色裙子</t>
  </si>
  <si>
    <t>20072240-20072249</t>
  </si>
  <si>
    <t>会议条桌</t>
  </si>
  <si>
    <t>20072713-20072734</t>
  </si>
  <si>
    <t>奥迪华P5221200*400*7</t>
  </si>
  <si>
    <t>材质为三合板，使用多年，起翘开裂严重，已坏，无法继续使用</t>
  </si>
  <si>
    <t>实木椅</t>
  </si>
  <si>
    <t>20072858-20072915</t>
  </si>
  <si>
    <r>
      <rPr>
        <sz val="10"/>
        <color indexed="8"/>
        <rFont val="宋体"/>
        <charset val="134"/>
      </rPr>
      <t>日景</t>
    </r>
    <r>
      <rPr>
        <sz val="10"/>
        <color indexed="8"/>
        <rFont val="Times New Roman"/>
        <charset val="0"/>
      </rPr>
      <t>601</t>
    </r>
  </si>
  <si>
    <t>已使用多年，十分陈旧，部分靠背已断裂或已断腿，无法继续使用</t>
  </si>
  <si>
    <t>大班台</t>
  </si>
  <si>
    <r>
      <rPr>
        <sz val="10"/>
        <color rgb="FF000000"/>
        <rFont val="Arial"/>
        <charset val="134"/>
      </rPr>
      <t>179*81.5*78</t>
    </r>
    <r>
      <rPr>
        <sz val="10"/>
        <color rgb="FF000000"/>
        <rFont val="宋体"/>
        <charset val="134"/>
      </rPr>
      <t>组合式</t>
    </r>
  </si>
  <si>
    <t>已经损坏无法安装使用</t>
  </si>
  <si>
    <t>继续教育学院</t>
  </si>
  <si>
    <t>画架</t>
  </si>
  <si>
    <t>1102427J；1102399J；1102383J；1102371J；</t>
  </si>
  <si>
    <t xml:space="preserve"> 160*62cm 杂木；</t>
  </si>
  <si>
    <t>2011.10.27</t>
  </si>
  <si>
    <t>评估校园整治过程中遗失</t>
  </si>
  <si>
    <t>艺术学院</t>
  </si>
  <si>
    <t>1213395J；1213374J</t>
  </si>
  <si>
    <t>160cm*62cm</t>
  </si>
  <si>
    <t>2012.10.24</t>
  </si>
  <si>
    <t>书写凳</t>
  </si>
  <si>
    <t>1310038J；1310114J；1310053J；1310068J</t>
  </si>
  <si>
    <t>PM3001</t>
  </si>
  <si>
    <t>2013.9.9</t>
  </si>
  <si>
    <t>画桌</t>
  </si>
  <si>
    <t>0611773z；0611782z；0611793z；0611807z</t>
  </si>
  <si>
    <t>80cm*60cm*750cm</t>
  </si>
  <si>
    <t>0611773z0611782z；0611793z；0611807z</t>
  </si>
  <si>
    <t>2003.9.1</t>
  </si>
  <si>
    <t>靠背椅</t>
  </si>
  <si>
    <t>1311405J；1311427J</t>
  </si>
  <si>
    <t>鸿和 0011</t>
  </si>
  <si>
    <t>2013.9.25</t>
  </si>
  <si>
    <t>透光桌</t>
  </si>
  <si>
    <t>2006468820064716；20064731；20064736</t>
  </si>
  <si>
    <t>*含定位尺  规格框</t>
  </si>
  <si>
    <t>2006.12.1</t>
  </si>
  <si>
    <t>画凳</t>
  </si>
  <si>
    <t>1102464J； 1102492J；1102502J；1102515J；</t>
  </si>
  <si>
    <t>30cm*30*40cm 杂木</t>
  </si>
  <si>
    <t>隔断工作台</t>
  </si>
  <si>
    <r>
      <rPr>
        <sz val="10"/>
        <color rgb="FF000000"/>
        <rFont val="宋体"/>
        <charset val="134"/>
      </rPr>
      <t>1311582J</t>
    </r>
    <r>
      <rPr>
        <sz val="10"/>
        <rFont val="宋体"/>
        <charset val="134"/>
      </rPr>
      <t>至1311584J</t>
    </r>
  </si>
  <si>
    <t>1400×1400×1200mm</t>
  </si>
  <si>
    <t>到达报废年限，无法继续使用</t>
  </si>
  <si>
    <t>1301176J</t>
  </si>
  <si>
    <t>0.45m*0.45m</t>
  </si>
  <si>
    <t>2013.6.21</t>
  </si>
  <si>
    <t>损坏严重无法修复</t>
  </si>
  <si>
    <t>钢椅</t>
  </si>
  <si>
    <r>
      <rPr>
        <sz val="10"/>
        <color rgb="FF000000"/>
        <rFont val="宋体"/>
        <charset val="134"/>
      </rPr>
      <t>0612025z</t>
    </r>
    <r>
      <rPr>
        <sz val="10"/>
        <rFont val="宋体"/>
        <charset val="134"/>
      </rPr>
      <t>至0612032z</t>
    </r>
  </si>
  <si>
    <t>2003.12.1</t>
  </si>
  <si>
    <t>1213476J至1213491J</t>
  </si>
  <si>
    <t>1213374J至1213418J</t>
  </si>
  <si>
    <t>双面橱</t>
  </si>
  <si>
    <t>2003.11.1</t>
  </si>
  <si>
    <r>
      <rPr>
        <sz val="10"/>
        <color indexed="8"/>
        <rFont val="宋体"/>
        <charset val="0"/>
      </rPr>
      <t>三丁</t>
    </r>
    <r>
      <rPr>
        <sz val="10"/>
        <color indexed="8"/>
        <rFont val="Times New Roman"/>
        <charset val="0"/>
      </rPr>
      <t>927#</t>
    </r>
  </si>
  <si>
    <t>皮衣掉渣，且椅腿晃动</t>
  </si>
  <si>
    <t>马院</t>
  </si>
  <si>
    <t>办公桌（办公椅）</t>
  </si>
  <si>
    <t>桌面起皮掉渣、抽屉松动并无法修复</t>
  </si>
  <si>
    <r>
      <rPr>
        <sz val="10"/>
        <color rgb="FF000000"/>
        <rFont val="Times New Roman"/>
        <charset val="0"/>
      </rPr>
      <t>0612328z</t>
    </r>
    <r>
      <rPr>
        <sz val="10"/>
        <color indexed="8"/>
        <rFont val="宋体"/>
        <charset val="134"/>
      </rPr>
      <t>——</t>
    </r>
    <r>
      <rPr>
        <sz val="10"/>
        <color rgb="FF000000"/>
        <rFont val="Times New Roman"/>
        <charset val="0"/>
      </rPr>
      <t>0612331z</t>
    </r>
  </si>
  <si>
    <t>2004.10.1</t>
  </si>
  <si>
    <t>使用年限长，已损坏</t>
  </si>
  <si>
    <t>两海两办</t>
  </si>
  <si>
    <t>办公茶几</t>
  </si>
  <si>
    <t>0602285z</t>
  </si>
  <si>
    <t>已损坏，无法使用。</t>
  </si>
  <si>
    <t>数计学院</t>
  </si>
  <si>
    <t>*1200*600*</t>
  </si>
  <si>
    <t>活动椅</t>
  </si>
  <si>
    <t>20043044-63</t>
  </si>
  <si>
    <t>中班椅</t>
  </si>
  <si>
    <t>0700080z</t>
  </si>
  <si>
    <t>650*600*850*</t>
  </si>
  <si>
    <t>0700081z</t>
  </si>
  <si>
    <t>*1400*700MM*</t>
  </si>
  <si>
    <t>办公椅</t>
  </si>
  <si>
    <t>1100873J</t>
  </si>
  <si>
    <t>8#木制*</t>
  </si>
  <si>
    <t>2011-04-01</t>
  </si>
  <si>
    <t>1100874J</t>
  </si>
  <si>
    <t>1100875J</t>
  </si>
  <si>
    <t>1100876J</t>
  </si>
  <si>
    <t>0602092z</t>
  </si>
  <si>
    <t>单人沙发</t>
  </si>
  <si>
    <t>*850*850*800*</t>
  </si>
  <si>
    <t>2006-12-01</t>
  </si>
  <si>
    <t>三人沙发</t>
  </si>
  <si>
    <t>*1900*850*800*</t>
  </si>
  <si>
    <t>20043209-12</t>
  </si>
  <si>
    <t>*一间*</t>
  </si>
  <si>
    <t>2004-11-01</t>
  </si>
  <si>
    <t>投影仪讲台</t>
  </si>
  <si>
    <t>20063665-20063668</t>
  </si>
  <si>
    <t>*1700*800*1000mm</t>
  </si>
  <si>
    <t>资产处</t>
  </si>
  <si>
    <t>合计</t>
  </si>
  <si>
    <t>武夷学院垃圾箱、无单价灯管、电表箱、普通电表等报损(报废）清单</t>
  </si>
  <si>
    <t>名称</t>
  </si>
  <si>
    <t>编号</t>
  </si>
  <si>
    <t>垃圾集装箱</t>
  </si>
  <si>
    <r>
      <rPr>
        <sz val="12"/>
        <color rgb="FF000000"/>
        <rFont val="宋体"/>
        <charset val="134"/>
      </rPr>
      <t>铁制</t>
    </r>
    <r>
      <rPr>
        <sz val="12"/>
        <color rgb="FF000000"/>
        <rFont val="Times New Roman"/>
        <charset val="134"/>
      </rPr>
      <t>3*2*1.8</t>
    </r>
    <r>
      <rPr>
        <sz val="12"/>
        <color rgb="FF000000"/>
        <rFont val="宋体"/>
        <charset val="134"/>
      </rPr>
      <t>米</t>
    </r>
  </si>
  <si>
    <t>已破损无法使用申请报废</t>
  </si>
  <si>
    <t>配电箱</t>
  </si>
  <si>
    <t>已破损无法维修使用申请报废</t>
  </si>
  <si>
    <t>电表箱</t>
  </si>
  <si>
    <t>普通电表</t>
  </si>
  <si>
    <t>三管吸顶灯具</t>
  </si>
  <si>
    <t>120*60cm</t>
  </si>
  <si>
    <t>图书馆</t>
  </si>
  <si>
    <t>摇头壁扇</t>
  </si>
  <si>
    <t>FW-400菊花牌</t>
  </si>
  <si>
    <t>1763台件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</si>
</sst>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indexed="8"/>
      <name val="宋体"/>
      <charset val="134"/>
    </font>
    <font>
      <sz val="12"/>
      <color rgb="FF000000"/>
      <name val="Times New Roman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Arial"/>
      <charset val="0"/>
    </font>
    <font>
      <sz val="10"/>
      <color rgb="FF000000"/>
      <name val="Times New Roman"/>
      <charset val="0"/>
    </font>
    <font>
      <sz val="10"/>
      <name val="宋体"/>
      <charset val="134"/>
      <scheme val="minor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ajor"/>
    </font>
    <font>
      <sz val="10"/>
      <color indexed="8"/>
      <name val="Times New Roman"/>
      <charset val="0"/>
    </font>
    <font>
      <sz val="10.5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0"/>
      <name val="宋体"/>
      <charset val="0"/>
    </font>
    <font>
      <sz val="10"/>
      <color indexed="8"/>
      <name val="宋体"/>
      <charset val="0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7" fillId="18" borderId="9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12" borderId="8" applyNumberFormat="0" applyFon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9" fillId="28" borderId="11" applyNumberFormat="0" applyAlignment="0" applyProtection="0">
      <alignment vertical="center"/>
    </xf>
    <xf numFmtId="0" fontId="43" fillId="28" borderId="9" applyNumberFormat="0" applyAlignment="0" applyProtection="0">
      <alignment vertical="center"/>
    </xf>
    <xf numFmtId="0" fontId="34" fillId="11" borderId="7" applyNumberForma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5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/>
    </xf>
    <xf numFmtId="14" fontId="8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14" fontId="14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14" fontId="18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14" fontId="12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14" fontId="22" fillId="0" borderId="0" xfId="0" applyNumberFormat="1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wrapText="1"/>
    </xf>
    <xf numFmtId="14" fontId="17" fillId="0" borderId="1" xfId="0" applyNumberFormat="1" applyFont="1" applyFill="1" applyBorder="1" applyAlignment="1">
      <alignment horizontal="left" wrapText="1"/>
    </xf>
    <xf numFmtId="0" fontId="22" fillId="0" borderId="4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4"/>
  <sheetViews>
    <sheetView tabSelected="1" topLeftCell="A13" workbookViewId="0">
      <selection activeCell="J109" sqref="J109"/>
    </sheetView>
  </sheetViews>
  <sheetFormatPr defaultColWidth="9" defaultRowHeight="13.5"/>
  <cols>
    <col min="1" max="1" width="4.5" style="1" customWidth="1"/>
    <col min="2" max="2" width="9" style="1"/>
    <col min="3" max="3" width="14.125" style="1" customWidth="1"/>
    <col min="4" max="4" width="19.5" style="1" customWidth="1"/>
    <col min="5" max="5" width="9" style="1"/>
    <col min="6" max="6" width="7" style="1" customWidth="1"/>
    <col min="7" max="7" width="10.375" style="1" customWidth="1"/>
    <col min="8" max="8" width="11.125" style="1" customWidth="1"/>
    <col min="9" max="9" width="9" style="1"/>
    <col min="10" max="10" width="17.25" style="1" customWidth="1"/>
    <col min="11" max="11" width="11.625" style="1" customWidth="1"/>
    <col min="12" max="16384" width="9" style="1"/>
  </cols>
  <sheetData>
    <row r="1" s="1" customFormat="1" ht="25.5" spans="1:11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</row>
    <row r="2" s="1" customFormat="1" ht="15.75" spans="1:10">
      <c r="A2" s="6" t="s">
        <v>2</v>
      </c>
      <c r="B2" s="7"/>
      <c r="C2" s="8"/>
      <c r="D2" s="8"/>
      <c r="E2" s="8"/>
      <c r="F2" s="8"/>
      <c r="G2" s="9"/>
      <c r="H2" s="8"/>
      <c r="I2" s="8"/>
      <c r="J2" s="9" t="s">
        <v>3</v>
      </c>
    </row>
    <row r="3" s="1" customFormat="1" ht="42.75" spans="1:11">
      <c r="A3" s="10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2" t="s">
        <v>9</v>
      </c>
      <c r="G3" s="13" t="s">
        <v>10</v>
      </c>
      <c r="H3" s="11" t="s">
        <v>11</v>
      </c>
      <c r="I3" s="32" t="s">
        <v>12</v>
      </c>
      <c r="J3" s="32"/>
      <c r="K3" s="33" t="s">
        <v>13</v>
      </c>
    </row>
    <row r="4" s="1" customFormat="1" spans="1:11">
      <c r="A4" s="14">
        <v>1</v>
      </c>
      <c r="B4" s="15" t="s">
        <v>14</v>
      </c>
      <c r="C4" s="15" t="s">
        <v>15</v>
      </c>
      <c r="D4" s="15" t="s">
        <v>16</v>
      </c>
      <c r="E4" s="15">
        <v>660</v>
      </c>
      <c r="F4" s="14">
        <v>1</v>
      </c>
      <c r="G4" s="15">
        <f t="shared" ref="G4:G67" si="0">E4*F4</f>
        <v>660</v>
      </c>
      <c r="H4" s="16">
        <v>33543</v>
      </c>
      <c r="I4" s="27" t="s">
        <v>17</v>
      </c>
      <c r="J4" s="27"/>
      <c r="K4" s="34" t="s">
        <v>18</v>
      </c>
    </row>
    <row r="5" s="1" customFormat="1" spans="1:11">
      <c r="A5" s="14">
        <v>2</v>
      </c>
      <c r="B5" s="15" t="s">
        <v>19</v>
      </c>
      <c r="C5" s="15" t="s">
        <v>20</v>
      </c>
      <c r="D5" s="15" t="s">
        <v>16</v>
      </c>
      <c r="E5" s="15">
        <v>720</v>
      </c>
      <c r="F5" s="14">
        <v>1</v>
      </c>
      <c r="G5" s="15">
        <f t="shared" si="0"/>
        <v>720</v>
      </c>
      <c r="H5" s="16">
        <v>35735</v>
      </c>
      <c r="I5" s="27" t="s">
        <v>17</v>
      </c>
      <c r="J5" s="27"/>
      <c r="K5" s="34" t="s">
        <v>18</v>
      </c>
    </row>
    <row r="6" s="1" customFormat="1" spans="1:11">
      <c r="A6" s="14">
        <v>3</v>
      </c>
      <c r="B6" s="15" t="s">
        <v>21</v>
      </c>
      <c r="C6" s="15" t="s">
        <v>22</v>
      </c>
      <c r="D6" s="15" t="s">
        <v>16</v>
      </c>
      <c r="E6" s="15">
        <v>621</v>
      </c>
      <c r="F6" s="14">
        <v>1</v>
      </c>
      <c r="G6" s="15">
        <f t="shared" si="0"/>
        <v>621</v>
      </c>
      <c r="H6" s="16">
        <v>32234</v>
      </c>
      <c r="I6" s="27" t="s">
        <v>17</v>
      </c>
      <c r="J6" s="27"/>
      <c r="K6" s="34" t="s">
        <v>18</v>
      </c>
    </row>
    <row r="7" s="1" customFormat="1" spans="1:11">
      <c r="A7" s="14">
        <v>4</v>
      </c>
      <c r="B7" s="15" t="s">
        <v>21</v>
      </c>
      <c r="C7" s="15" t="s">
        <v>23</v>
      </c>
      <c r="D7" s="15" t="s">
        <v>16</v>
      </c>
      <c r="E7" s="15">
        <v>621</v>
      </c>
      <c r="F7" s="14">
        <v>1</v>
      </c>
      <c r="G7" s="15">
        <f t="shared" si="0"/>
        <v>621</v>
      </c>
      <c r="H7" s="16">
        <v>32234</v>
      </c>
      <c r="I7" s="27" t="s">
        <v>17</v>
      </c>
      <c r="J7" s="27"/>
      <c r="K7" s="34" t="s">
        <v>18</v>
      </c>
    </row>
    <row r="8" s="1" customFormat="1" spans="1:11">
      <c r="A8" s="14">
        <v>5</v>
      </c>
      <c r="B8" s="15" t="s">
        <v>24</v>
      </c>
      <c r="C8" s="15" t="s">
        <v>25</v>
      </c>
      <c r="D8" s="15" t="s">
        <v>16</v>
      </c>
      <c r="E8" s="15">
        <v>40500</v>
      </c>
      <c r="F8" s="14">
        <v>1</v>
      </c>
      <c r="G8" s="15">
        <f t="shared" si="0"/>
        <v>40500</v>
      </c>
      <c r="H8" s="16">
        <v>38687</v>
      </c>
      <c r="I8" s="27" t="s">
        <v>17</v>
      </c>
      <c r="J8" s="27"/>
      <c r="K8" s="34" t="s">
        <v>18</v>
      </c>
    </row>
    <row r="9" s="1" customFormat="1" spans="1:11">
      <c r="A9" s="14">
        <v>6</v>
      </c>
      <c r="B9" s="15" t="s">
        <v>26</v>
      </c>
      <c r="C9" s="15" t="s">
        <v>27</v>
      </c>
      <c r="D9" s="17" t="s">
        <v>28</v>
      </c>
      <c r="E9" s="15">
        <v>16800</v>
      </c>
      <c r="F9" s="15">
        <v>1</v>
      </c>
      <c r="G9" s="15">
        <f t="shared" si="0"/>
        <v>16800</v>
      </c>
      <c r="H9" s="15" t="s">
        <v>29</v>
      </c>
      <c r="I9" s="27" t="s">
        <v>17</v>
      </c>
      <c r="J9" s="27"/>
      <c r="K9" s="34" t="s">
        <v>18</v>
      </c>
    </row>
    <row r="10" s="1" customFormat="1" spans="1:11">
      <c r="A10" s="14">
        <v>12</v>
      </c>
      <c r="B10" s="18" t="s">
        <v>30</v>
      </c>
      <c r="C10" s="18" t="s">
        <v>31</v>
      </c>
      <c r="D10" s="18" t="s">
        <v>32</v>
      </c>
      <c r="E10" s="18">
        <v>540</v>
      </c>
      <c r="F10" s="18">
        <v>1</v>
      </c>
      <c r="G10" s="15">
        <f t="shared" si="0"/>
        <v>540</v>
      </c>
      <c r="H10" s="19">
        <v>38443</v>
      </c>
      <c r="I10" s="18" t="s">
        <v>33</v>
      </c>
      <c r="J10" s="18"/>
      <c r="K10" s="34" t="s">
        <v>34</v>
      </c>
    </row>
    <row r="11" s="1" customFormat="1" spans="1:11">
      <c r="A11" s="14">
        <v>13</v>
      </c>
      <c r="B11" s="14" t="s">
        <v>35</v>
      </c>
      <c r="C11" s="20" t="s">
        <v>36</v>
      </c>
      <c r="D11" s="20" t="s">
        <v>37</v>
      </c>
      <c r="E11" s="20">
        <v>106</v>
      </c>
      <c r="F11" s="14">
        <v>1</v>
      </c>
      <c r="G11" s="15">
        <f t="shared" si="0"/>
        <v>106</v>
      </c>
      <c r="H11" s="21">
        <v>40210</v>
      </c>
      <c r="I11" s="27" t="s">
        <v>38</v>
      </c>
      <c r="J11" s="27"/>
      <c r="K11" s="34" t="s">
        <v>39</v>
      </c>
    </row>
    <row r="12" s="1" customFormat="1" spans="1:11">
      <c r="A12" s="14">
        <v>14</v>
      </c>
      <c r="B12" s="14" t="s">
        <v>40</v>
      </c>
      <c r="C12" s="20" t="s">
        <v>41</v>
      </c>
      <c r="D12" s="22" t="s">
        <v>42</v>
      </c>
      <c r="E12" s="20">
        <v>1100</v>
      </c>
      <c r="F12" s="14">
        <v>1</v>
      </c>
      <c r="G12" s="15">
        <f t="shared" si="0"/>
        <v>1100</v>
      </c>
      <c r="H12" s="21">
        <v>39600</v>
      </c>
      <c r="I12" s="27" t="s">
        <v>38</v>
      </c>
      <c r="J12" s="27"/>
      <c r="K12" s="34" t="s">
        <v>39</v>
      </c>
    </row>
    <row r="13" s="2" customFormat="1" spans="1:11">
      <c r="A13" s="14">
        <v>15</v>
      </c>
      <c r="B13" s="14" t="s">
        <v>43</v>
      </c>
      <c r="C13" s="20" t="s">
        <v>44</v>
      </c>
      <c r="D13" s="20" t="s">
        <v>45</v>
      </c>
      <c r="E13" s="20">
        <v>320</v>
      </c>
      <c r="F13" s="14">
        <v>1</v>
      </c>
      <c r="G13" s="23">
        <f t="shared" si="0"/>
        <v>320</v>
      </c>
      <c r="H13" s="21">
        <v>40148</v>
      </c>
      <c r="I13" s="18" t="s">
        <v>38</v>
      </c>
      <c r="J13" s="18"/>
      <c r="K13" s="35" t="s">
        <v>39</v>
      </c>
    </row>
    <row r="14" s="1" customFormat="1" spans="1:11">
      <c r="A14" s="14">
        <v>16</v>
      </c>
      <c r="B14" s="14" t="s">
        <v>46</v>
      </c>
      <c r="C14" s="20" t="s">
        <v>47</v>
      </c>
      <c r="D14" s="14" t="s">
        <v>48</v>
      </c>
      <c r="E14" s="14">
        <v>350</v>
      </c>
      <c r="F14" s="14">
        <v>1</v>
      </c>
      <c r="G14" s="15">
        <f t="shared" si="0"/>
        <v>350</v>
      </c>
      <c r="H14" s="24">
        <v>39904</v>
      </c>
      <c r="I14" s="27" t="s">
        <v>38</v>
      </c>
      <c r="J14" s="27"/>
      <c r="K14" s="34" t="s">
        <v>39</v>
      </c>
    </row>
    <row r="15" s="1" customFormat="1" spans="1:11">
      <c r="A15" s="14">
        <v>17</v>
      </c>
      <c r="B15" s="14" t="s">
        <v>46</v>
      </c>
      <c r="C15" s="25" t="s">
        <v>49</v>
      </c>
      <c r="D15" s="25" t="s">
        <v>16</v>
      </c>
      <c r="E15" s="25">
        <v>300</v>
      </c>
      <c r="F15" s="25">
        <v>1</v>
      </c>
      <c r="G15" s="15">
        <f t="shared" si="0"/>
        <v>300</v>
      </c>
      <c r="H15" s="26">
        <v>38687</v>
      </c>
      <c r="I15" s="14" t="s">
        <v>50</v>
      </c>
      <c r="J15" s="14"/>
      <c r="K15" s="34" t="s">
        <v>51</v>
      </c>
    </row>
    <row r="16" s="1" customFormat="1" spans="1:11">
      <c r="A16" s="14">
        <v>18</v>
      </c>
      <c r="B16" s="14" t="s">
        <v>52</v>
      </c>
      <c r="C16" s="25" t="s">
        <v>53</v>
      </c>
      <c r="D16" s="25" t="s">
        <v>16</v>
      </c>
      <c r="E16" s="25">
        <v>214</v>
      </c>
      <c r="F16" s="25">
        <v>10</v>
      </c>
      <c r="G16" s="15">
        <f t="shared" si="0"/>
        <v>2140</v>
      </c>
      <c r="H16" s="26">
        <v>37895</v>
      </c>
      <c r="I16" s="14" t="s">
        <v>50</v>
      </c>
      <c r="J16" s="14"/>
      <c r="K16" s="34" t="s">
        <v>51</v>
      </c>
    </row>
    <row r="17" s="1" customFormat="1" spans="1:11">
      <c r="A17" s="14">
        <v>19</v>
      </c>
      <c r="B17" s="14" t="s">
        <v>46</v>
      </c>
      <c r="C17" s="25" t="s">
        <v>54</v>
      </c>
      <c r="D17" s="25" t="s">
        <v>16</v>
      </c>
      <c r="E17" s="25">
        <v>450</v>
      </c>
      <c r="F17" s="25">
        <v>2</v>
      </c>
      <c r="G17" s="15">
        <f t="shared" si="0"/>
        <v>900</v>
      </c>
      <c r="H17" s="26">
        <v>38777</v>
      </c>
      <c r="I17" s="14" t="s">
        <v>50</v>
      </c>
      <c r="J17" s="14"/>
      <c r="K17" s="34" t="s">
        <v>51</v>
      </c>
    </row>
    <row r="18" s="1" customFormat="1" spans="1:11">
      <c r="A18" s="14">
        <v>20</v>
      </c>
      <c r="B18" s="14" t="s">
        <v>46</v>
      </c>
      <c r="C18" s="25" t="s">
        <v>55</v>
      </c>
      <c r="D18" s="25" t="s">
        <v>16</v>
      </c>
      <c r="E18" s="25">
        <v>450</v>
      </c>
      <c r="F18" s="25">
        <v>1</v>
      </c>
      <c r="G18" s="15">
        <f t="shared" si="0"/>
        <v>450</v>
      </c>
      <c r="H18" s="26">
        <v>38018</v>
      </c>
      <c r="I18" s="14" t="s">
        <v>50</v>
      </c>
      <c r="J18" s="14"/>
      <c r="K18" s="34" t="s">
        <v>51</v>
      </c>
    </row>
    <row r="19" s="1" customFormat="1" spans="1:11">
      <c r="A19" s="14">
        <v>21</v>
      </c>
      <c r="B19" s="14" t="s">
        <v>46</v>
      </c>
      <c r="C19" s="25">
        <v>20040270</v>
      </c>
      <c r="D19" s="25" t="s">
        <v>16</v>
      </c>
      <c r="E19" s="25">
        <v>620</v>
      </c>
      <c r="F19" s="25">
        <v>1</v>
      </c>
      <c r="G19" s="15">
        <f t="shared" si="0"/>
        <v>620</v>
      </c>
      <c r="H19" s="26">
        <v>38078</v>
      </c>
      <c r="I19" s="14" t="s">
        <v>50</v>
      </c>
      <c r="J19" s="14"/>
      <c r="K19" s="34" t="s">
        <v>51</v>
      </c>
    </row>
    <row r="20" s="1" customFormat="1" spans="1:11">
      <c r="A20" s="14">
        <v>22</v>
      </c>
      <c r="B20" s="14" t="s">
        <v>56</v>
      </c>
      <c r="C20" s="25" t="s">
        <v>57</v>
      </c>
      <c r="D20" s="25" t="s">
        <v>16</v>
      </c>
      <c r="E20" s="25">
        <v>133.2</v>
      </c>
      <c r="F20" s="25">
        <v>1</v>
      </c>
      <c r="G20" s="15">
        <f t="shared" si="0"/>
        <v>133.2</v>
      </c>
      <c r="H20" s="26">
        <v>38261</v>
      </c>
      <c r="I20" s="14" t="s">
        <v>50</v>
      </c>
      <c r="J20" s="14"/>
      <c r="K20" s="34" t="s">
        <v>51</v>
      </c>
    </row>
    <row r="21" s="1" customFormat="1" spans="1:11">
      <c r="A21" s="14">
        <v>23</v>
      </c>
      <c r="B21" s="14" t="s">
        <v>58</v>
      </c>
      <c r="C21" s="25" t="s">
        <v>59</v>
      </c>
      <c r="D21" s="14" t="s">
        <v>60</v>
      </c>
      <c r="E21" s="25">
        <v>10120</v>
      </c>
      <c r="F21" s="25">
        <v>1</v>
      </c>
      <c r="G21" s="15">
        <f t="shared" si="0"/>
        <v>10120</v>
      </c>
      <c r="H21" s="26">
        <v>37895</v>
      </c>
      <c r="I21" s="14" t="s">
        <v>50</v>
      </c>
      <c r="J21" s="14"/>
      <c r="K21" s="34" t="s">
        <v>51</v>
      </c>
    </row>
    <row r="22" s="1" customFormat="1" spans="1:11">
      <c r="A22" s="14">
        <v>24</v>
      </c>
      <c r="B22" s="14" t="s">
        <v>61</v>
      </c>
      <c r="C22" s="25" t="s">
        <v>62</v>
      </c>
      <c r="D22" s="25" t="s">
        <v>63</v>
      </c>
      <c r="E22" s="25">
        <v>220</v>
      </c>
      <c r="F22" s="25">
        <v>7</v>
      </c>
      <c r="G22" s="15">
        <f t="shared" si="0"/>
        <v>1540</v>
      </c>
      <c r="H22" s="26">
        <v>37895</v>
      </c>
      <c r="I22" s="14" t="s">
        <v>50</v>
      </c>
      <c r="J22" s="14"/>
      <c r="K22" s="34" t="s">
        <v>51</v>
      </c>
    </row>
    <row r="23" s="1" customFormat="1" spans="1:11">
      <c r="A23" s="14">
        <v>25</v>
      </c>
      <c r="B23" s="14" t="s">
        <v>64</v>
      </c>
      <c r="C23" s="25" t="s">
        <v>65</v>
      </c>
      <c r="D23" s="25" t="s">
        <v>16</v>
      </c>
      <c r="E23" s="25">
        <v>330</v>
      </c>
      <c r="F23" s="25">
        <v>1</v>
      </c>
      <c r="G23" s="15">
        <f t="shared" si="0"/>
        <v>330</v>
      </c>
      <c r="H23" s="26">
        <v>37895</v>
      </c>
      <c r="I23" s="14" t="s">
        <v>50</v>
      </c>
      <c r="J23" s="14"/>
      <c r="K23" s="34" t="s">
        <v>51</v>
      </c>
    </row>
    <row r="24" s="1" customFormat="1" spans="1:11">
      <c r="A24" s="14">
        <v>26</v>
      </c>
      <c r="B24" s="14" t="s">
        <v>66</v>
      </c>
      <c r="C24" s="25" t="s">
        <v>67</v>
      </c>
      <c r="D24" s="25"/>
      <c r="E24" s="25">
        <v>900</v>
      </c>
      <c r="F24" s="25">
        <v>1</v>
      </c>
      <c r="G24" s="15">
        <f t="shared" si="0"/>
        <v>900</v>
      </c>
      <c r="H24" s="26">
        <v>39052</v>
      </c>
      <c r="I24" s="14" t="s">
        <v>50</v>
      </c>
      <c r="J24" s="14"/>
      <c r="K24" s="34" t="s">
        <v>51</v>
      </c>
    </row>
    <row r="25" s="1" customFormat="1" spans="1:11">
      <c r="A25" s="14">
        <v>29</v>
      </c>
      <c r="B25" s="14" t="s">
        <v>68</v>
      </c>
      <c r="C25" s="25" t="s">
        <v>69</v>
      </c>
      <c r="D25" s="25"/>
      <c r="E25" s="25">
        <v>123</v>
      </c>
      <c r="F25" s="25">
        <v>216</v>
      </c>
      <c r="G25" s="15">
        <f t="shared" si="0"/>
        <v>26568</v>
      </c>
      <c r="H25" s="26">
        <v>38322</v>
      </c>
      <c r="I25" s="14" t="s">
        <v>50</v>
      </c>
      <c r="J25" s="14"/>
      <c r="K25" s="34" t="s">
        <v>51</v>
      </c>
    </row>
    <row r="26" s="1" customFormat="1" spans="1:11">
      <c r="A26" s="14">
        <v>30</v>
      </c>
      <c r="B26" s="14" t="s">
        <v>68</v>
      </c>
      <c r="C26" s="25" t="s">
        <v>70</v>
      </c>
      <c r="D26" s="25"/>
      <c r="E26" s="25">
        <v>123</v>
      </c>
      <c r="F26" s="25">
        <v>31</v>
      </c>
      <c r="G26" s="15">
        <f t="shared" si="0"/>
        <v>3813</v>
      </c>
      <c r="H26" s="26">
        <v>38322</v>
      </c>
      <c r="I26" s="14" t="s">
        <v>50</v>
      </c>
      <c r="J26" s="14"/>
      <c r="K26" s="34" t="s">
        <v>51</v>
      </c>
    </row>
    <row r="27" s="1" customFormat="1" spans="1:11">
      <c r="A27" s="14">
        <v>31</v>
      </c>
      <c r="B27" s="14" t="s">
        <v>71</v>
      </c>
      <c r="C27" s="25" t="s">
        <v>72</v>
      </c>
      <c r="D27" s="14" t="s">
        <v>73</v>
      </c>
      <c r="E27" s="25">
        <v>126</v>
      </c>
      <c r="F27" s="25">
        <v>103</v>
      </c>
      <c r="G27" s="15">
        <f t="shared" si="0"/>
        <v>12978</v>
      </c>
      <c r="H27" s="26">
        <v>38322</v>
      </c>
      <c r="I27" s="14" t="s">
        <v>50</v>
      </c>
      <c r="J27" s="14"/>
      <c r="K27" s="34" t="s">
        <v>51</v>
      </c>
    </row>
    <row r="28" s="1" customFormat="1" spans="1:11">
      <c r="A28" s="14">
        <v>32</v>
      </c>
      <c r="B28" s="14" t="s">
        <v>35</v>
      </c>
      <c r="C28" s="25" t="s">
        <v>74</v>
      </c>
      <c r="D28" s="25"/>
      <c r="E28" s="25">
        <v>100</v>
      </c>
      <c r="F28" s="25">
        <v>5</v>
      </c>
      <c r="G28" s="15">
        <f t="shared" si="0"/>
        <v>500</v>
      </c>
      <c r="H28" s="26">
        <v>38292</v>
      </c>
      <c r="I28" s="14" t="s">
        <v>50</v>
      </c>
      <c r="J28" s="14"/>
      <c r="K28" s="34" t="s">
        <v>51</v>
      </c>
    </row>
    <row r="29" s="1" customFormat="1" spans="1:11">
      <c r="A29" s="14">
        <v>33</v>
      </c>
      <c r="B29" s="14" t="s">
        <v>68</v>
      </c>
      <c r="C29" s="25" t="s">
        <v>75</v>
      </c>
      <c r="D29" s="25"/>
      <c r="E29" s="25">
        <v>123</v>
      </c>
      <c r="F29" s="25">
        <v>128</v>
      </c>
      <c r="G29" s="15">
        <f t="shared" si="0"/>
        <v>15744</v>
      </c>
      <c r="H29" s="26">
        <v>38322</v>
      </c>
      <c r="I29" s="14" t="s">
        <v>50</v>
      </c>
      <c r="J29" s="14"/>
      <c r="K29" s="34" t="s">
        <v>51</v>
      </c>
    </row>
    <row r="30" s="1" customFormat="1" spans="1:11">
      <c r="A30" s="14">
        <v>34</v>
      </c>
      <c r="B30" s="14" t="s">
        <v>76</v>
      </c>
      <c r="C30" s="25" t="s">
        <v>77</v>
      </c>
      <c r="D30" s="25"/>
      <c r="E30" s="25">
        <v>360</v>
      </c>
      <c r="F30" s="25">
        <v>13</v>
      </c>
      <c r="G30" s="15">
        <f t="shared" si="0"/>
        <v>4680</v>
      </c>
      <c r="H30" s="26">
        <v>39873</v>
      </c>
      <c r="I30" s="14" t="s">
        <v>50</v>
      </c>
      <c r="J30" s="14"/>
      <c r="K30" s="34" t="s">
        <v>51</v>
      </c>
    </row>
    <row r="31" s="1" customFormat="1" spans="1:11">
      <c r="A31" s="14">
        <v>35</v>
      </c>
      <c r="B31" s="14" t="s">
        <v>64</v>
      </c>
      <c r="C31" s="25" t="s">
        <v>78</v>
      </c>
      <c r="D31" s="25" t="s">
        <v>16</v>
      </c>
      <c r="E31" s="25">
        <v>330</v>
      </c>
      <c r="F31" s="25">
        <v>1</v>
      </c>
      <c r="G31" s="15">
        <f t="shared" si="0"/>
        <v>330</v>
      </c>
      <c r="H31" s="26">
        <v>37895</v>
      </c>
      <c r="I31" s="14" t="s">
        <v>50</v>
      </c>
      <c r="J31" s="14"/>
      <c r="K31" s="34" t="s">
        <v>51</v>
      </c>
    </row>
    <row r="32" s="1" customFormat="1" spans="1:11">
      <c r="A32" s="14">
        <v>36</v>
      </c>
      <c r="B32" s="14" t="s">
        <v>79</v>
      </c>
      <c r="C32" s="25" t="s">
        <v>80</v>
      </c>
      <c r="D32" s="25" t="s">
        <v>16</v>
      </c>
      <c r="E32" s="25">
        <v>645</v>
      </c>
      <c r="F32" s="25">
        <v>1</v>
      </c>
      <c r="G32" s="15">
        <f t="shared" si="0"/>
        <v>645</v>
      </c>
      <c r="H32" s="26">
        <v>37956</v>
      </c>
      <c r="I32" s="14" t="s">
        <v>50</v>
      </c>
      <c r="J32" s="14"/>
      <c r="K32" s="34" t="s">
        <v>51</v>
      </c>
    </row>
    <row r="33" s="1" customFormat="1" spans="1:11">
      <c r="A33" s="14">
        <v>37</v>
      </c>
      <c r="B33" s="14" t="s">
        <v>81</v>
      </c>
      <c r="C33" s="25" t="s">
        <v>82</v>
      </c>
      <c r="D33" s="25" t="s">
        <v>16</v>
      </c>
      <c r="E33" s="25">
        <v>430</v>
      </c>
      <c r="F33" s="25">
        <v>1</v>
      </c>
      <c r="G33" s="15">
        <f t="shared" si="0"/>
        <v>430</v>
      </c>
      <c r="H33" s="26">
        <v>37956</v>
      </c>
      <c r="I33" s="14" t="s">
        <v>50</v>
      </c>
      <c r="J33" s="14"/>
      <c r="K33" s="34" t="s">
        <v>51</v>
      </c>
    </row>
    <row r="34" s="1" customFormat="1" spans="1:11">
      <c r="A34" s="14">
        <v>38</v>
      </c>
      <c r="B34" s="14" t="s">
        <v>83</v>
      </c>
      <c r="C34" s="25" t="s">
        <v>84</v>
      </c>
      <c r="D34" s="25" t="s">
        <v>16</v>
      </c>
      <c r="E34" s="25">
        <v>850</v>
      </c>
      <c r="F34" s="25">
        <v>1</v>
      </c>
      <c r="G34" s="15">
        <f t="shared" si="0"/>
        <v>850</v>
      </c>
      <c r="H34" s="26">
        <v>37895</v>
      </c>
      <c r="I34" s="14" t="s">
        <v>50</v>
      </c>
      <c r="J34" s="14"/>
      <c r="K34" s="34" t="s">
        <v>51</v>
      </c>
    </row>
    <row r="35" s="1" customFormat="1" spans="1:11">
      <c r="A35" s="14">
        <v>39</v>
      </c>
      <c r="B35" s="14" t="s">
        <v>85</v>
      </c>
      <c r="C35" s="25" t="s">
        <v>86</v>
      </c>
      <c r="D35" s="25" t="s">
        <v>87</v>
      </c>
      <c r="E35" s="25">
        <v>1456</v>
      </c>
      <c r="F35" s="25">
        <v>1</v>
      </c>
      <c r="G35" s="15">
        <f t="shared" si="0"/>
        <v>1456</v>
      </c>
      <c r="H35" s="26">
        <v>37865</v>
      </c>
      <c r="I35" s="14" t="s">
        <v>50</v>
      </c>
      <c r="J35" s="14"/>
      <c r="K35" s="34" t="s">
        <v>51</v>
      </c>
    </row>
    <row r="36" s="1" customFormat="1" spans="1:11">
      <c r="A36" s="14">
        <v>40</v>
      </c>
      <c r="B36" s="14" t="s">
        <v>85</v>
      </c>
      <c r="C36" s="25" t="s">
        <v>88</v>
      </c>
      <c r="D36" s="25" t="s">
        <v>87</v>
      </c>
      <c r="E36" s="25">
        <v>1456</v>
      </c>
      <c r="F36" s="25">
        <v>1</v>
      </c>
      <c r="G36" s="15">
        <f t="shared" si="0"/>
        <v>1456</v>
      </c>
      <c r="H36" s="26">
        <v>37865</v>
      </c>
      <c r="I36" s="14" t="s">
        <v>50</v>
      </c>
      <c r="J36" s="14"/>
      <c r="K36" s="34" t="s">
        <v>51</v>
      </c>
    </row>
    <row r="37" s="1" customFormat="1" spans="1:11">
      <c r="A37" s="14">
        <v>41</v>
      </c>
      <c r="B37" s="14" t="s">
        <v>89</v>
      </c>
      <c r="C37" s="25" t="s">
        <v>90</v>
      </c>
      <c r="D37" s="25" t="s">
        <v>91</v>
      </c>
      <c r="E37" s="25">
        <v>1435.2</v>
      </c>
      <c r="F37" s="25">
        <v>1</v>
      </c>
      <c r="G37" s="15">
        <f t="shared" si="0"/>
        <v>1435.2</v>
      </c>
      <c r="H37" s="26">
        <v>37865</v>
      </c>
      <c r="I37" s="14" t="s">
        <v>50</v>
      </c>
      <c r="J37" s="14"/>
      <c r="K37" s="34" t="s">
        <v>51</v>
      </c>
    </row>
    <row r="38" s="1" customFormat="1" spans="1:11">
      <c r="A38" s="14">
        <v>42</v>
      </c>
      <c r="B38" s="14" t="s">
        <v>89</v>
      </c>
      <c r="C38" s="25" t="s">
        <v>92</v>
      </c>
      <c r="D38" s="25" t="s">
        <v>91</v>
      </c>
      <c r="E38" s="25">
        <v>1435.2</v>
      </c>
      <c r="F38" s="25">
        <v>1</v>
      </c>
      <c r="G38" s="15">
        <f t="shared" si="0"/>
        <v>1435.2</v>
      </c>
      <c r="H38" s="26">
        <v>37865</v>
      </c>
      <c r="I38" s="14" t="s">
        <v>50</v>
      </c>
      <c r="J38" s="14"/>
      <c r="K38" s="34" t="s">
        <v>51</v>
      </c>
    </row>
    <row r="39" s="1" customFormat="1" spans="1:11">
      <c r="A39" s="14">
        <v>43</v>
      </c>
      <c r="B39" s="14" t="s">
        <v>93</v>
      </c>
      <c r="C39" s="25" t="s">
        <v>94</v>
      </c>
      <c r="D39" s="25" t="s">
        <v>95</v>
      </c>
      <c r="E39" s="25">
        <v>1872</v>
      </c>
      <c r="F39" s="25">
        <v>1</v>
      </c>
      <c r="G39" s="15">
        <f t="shared" si="0"/>
        <v>1872</v>
      </c>
      <c r="H39" s="26">
        <v>37865</v>
      </c>
      <c r="I39" s="14" t="s">
        <v>50</v>
      </c>
      <c r="J39" s="14"/>
      <c r="K39" s="34" t="s">
        <v>51</v>
      </c>
    </row>
    <row r="40" s="1" customFormat="1" spans="1:11">
      <c r="A40" s="14">
        <v>44</v>
      </c>
      <c r="B40" s="14" t="s">
        <v>96</v>
      </c>
      <c r="C40" s="25" t="s">
        <v>97</v>
      </c>
      <c r="D40" s="25" t="s">
        <v>98</v>
      </c>
      <c r="E40" s="25">
        <v>1860</v>
      </c>
      <c r="F40" s="25">
        <v>1</v>
      </c>
      <c r="G40" s="15">
        <f t="shared" si="0"/>
        <v>1860</v>
      </c>
      <c r="H40" s="26">
        <v>38078</v>
      </c>
      <c r="I40" s="14" t="s">
        <v>50</v>
      </c>
      <c r="J40" s="14"/>
      <c r="K40" s="34" t="s">
        <v>51</v>
      </c>
    </row>
    <row r="41" s="1" customFormat="1" spans="1:11">
      <c r="A41" s="14">
        <v>45</v>
      </c>
      <c r="B41" s="14" t="s">
        <v>99</v>
      </c>
      <c r="C41" s="25" t="s">
        <v>100</v>
      </c>
      <c r="D41" s="14" t="s">
        <v>101</v>
      </c>
      <c r="E41" s="25">
        <v>620</v>
      </c>
      <c r="F41" s="25">
        <v>1</v>
      </c>
      <c r="G41" s="15">
        <f t="shared" si="0"/>
        <v>620</v>
      </c>
      <c r="H41" s="26">
        <v>38078</v>
      </c>
      <c r="I41" s="14" t="s">
        <v>50</v>
      </c>
      <c r="J41" s="14"/>
      <c r="K41" s="34" t="s">
        <v>51</v>
      </c>
    </row>
    <row r="42" s="1" customFormat="1" spans="1:11">
      <c r="A42" s="14">
        <v>46</v>
      </c>
      <c r="B42" s="14" t="s">
        <v>102</v>
      </c>
      <c r="C42" s="25" t="s">
        <v>103</v>
      </c>
      <c r="D42" s="14" t="s">
        <v>104</v>
      </c>
      <c r="E42" s="25">
        <v>790</v>
      </c>
      <c r="F42" s="25">
        <v>30</v>
      </c>
      <c r="G42" s="15">
        <f t="shared" si="0"/>
        <v>23700</v>
      </c>
      <c r="H42" s="26">
        <v>39203</v>
      </c>
      <c r="I42" s="14" t="s">
        <v>50</v>
      </c>
      <c r="J42" s="14"/>
      <c r="K42" s="34" t="s">
        <v>51</v>
      </c>
    </row>
    <row r="43" s="1" customFormat="1" spans="1:11">
      <c r="A43" s="14">
        <v>47</v>
      </c>
      <c r="B43" s="14" t="s">
        <v>105</v>
      </c>
      <c r="C43" s="25" t="s">
        <v>106</v>
      </c>
      <c r="D43" s="14" t="s">
        <v>107</v>
      </c>
      <c r="E43" s="25">
        <v>1100</v>
      </c>
      <c r="F43" s="25">
        <v>1</v>
      </c>
      <c r="G43" s="15">
        <f t="shared" si="0"/>
        <v>1100</v>
      </c>
      <c r="H43" s="26">
        <v>39203</v>
      </c>
      <c r="I43" s="14" t="s">
        <v>50</v>
      </c>
      <c r="J43" s="14"/>
      <c r="K43" s="34" t="s">
        <v>51</v>
      </c>
    </row>
    <row r="44" s="1" customFormat="1" spans="1:11">
      <c r="A44" s="14">
        <v>48</v>
      </c>
      <c r="B44" s="14" t="s">
        <v>105</v>
      </c>
      <c r="C44" s="25" t="s">
        <v>108</v>
      </c>
      <c r="D44" s="14" t="s">
        <v>107</v>
      </c>
      <c r="E44" s="25">
        <v>1100</v>
      </c>
      <c r="F44" s="25">
        <v>1</v>
      </c>
      <c r="G44" s="15">
        <f t="shared" si="0"/>
        <v>1100</v>
      </c>
      <c r="H44" s="26">
        <v>39203</v>
      </c>
      <c r="I44" s="14" t="s">
        <v>50</v>
      </c>
      <c r="J44" s="14"/>
      <c r="K44" s="34" t="s">
        <v>51</v>
      </c>
    </row>
    <row r="45" s="1" customFormat="1" spans="1:11">
      <c r="A45" s="14">
        <v>49</v>
      </c>
      <c r="B45" s="14" t="s">
        <v>109</v>
      </c>
      <c r="C45" s="25" t="s">
        <v>110</v>
      </c>
      <c r="D45" s="14" t="s">
        <v>111</v>
      </c>
      <c r="E45" s="25">
        <v>117</v>
      </c>
      <c r="F45" s="25">
        <v>24</v>
      </c>
      <c r="G45" s="15">
        <f t="shared" si="0"/>
        <v>2808</v>
      </c>
      <c r="H45" s="26">
        <v>39173</v>
      </c>
      <c r="I45" s="14" t="s">
        <v>50</v>
      </c>
      <c r="J45" s="14"/>
      <c r="K45" s="34" t="s">
        <v>51</v>
      </c>
    </row>
    <row r="46" s="1" customFormat="1" spans="1:11">
      <c r="A46" s="14">
        <v>50</v>
      </c>
      <c r="B46" s="14" t="s">
        <v>112</v>
      </c>
      <c r="C46" s="25" t="s">
        <v>113</v>
      </c>
      <c r="D46" s="14" t="s">
        <v>114</v>
      </c>
      <c r="E46" s="25">
        <v>238</v>
      </c>
      <c r="F46" s="25">
        <v>26</v>
      </c>
      <c r="G46" s="15">
        <f t="shared" si="0"/>
        <v>6188</v>
      </c>
      <c r="H46" s="26">
        <v>39173</v>
      </c>
      <c r="I46" s="14" t="s">
        <v>50</v>
      </c>
      <c r="J46" s="14"/>
      <c r="K46" s="34" t="s">
        <v>51</v>
      </c>
    </row>
    <row r="47" s="1" customFormat="1" spans="1:11">
      <c r="A47" s="14">
        <v>51</v>
      </c>
      <c r="B47" s="14" t="s">
        <v>115</v>
      </c>
      <c r="C47" s="25" t="s">
        <v>116</v>
      </c>
      <c r="D47" s="14" t="s">
        <v>117</v>
      </c>
      <c r="E47" s="25">
        <v>115</v>
      </c>
      <c r="F47" s="25">
        <v>22</v>
      </c>
      <c r="G47" s="15">
        <f t="shared" si="0"/>
        <v>2530</v>
      </c>
      <c r="H47" s="26">
        <v>39173</v>
      </c>
      <c r="I47" s="14" t="s">
        <v>50</v>
      </c>
      <c r="J47" s="14"/>
      <c r="K47" s="34" t="s">
        <v>51</v>
      </c>
    </row>
    <row r="48" s="1" customFormat="1" spans="1:11">
      <c r="A48" s="14">
        <v>52</v>
      </c>
      <c r="B48" s="14" t="s">
        <v>118</v>
      </c>
      <c r="C48" s="25" t="s">
        <v>119</v>
      </c>
      <c r="D48" s="14" t="s">
        <v>120</v>
      </c>
      <c r="E48" s="25">
        <v>105</v>
      </c>
      <c r="F48" s="25">
        <v>1</v>
      </c>
      <c r="G48" s="15">
        <f t="shared" si="0"/>
        <v>105</v>
      </c>
      <c r="H48" s="26">
        <v>39203</v>
      </c>
      <c r="I48" s="14" t="s">
        <v>50</v>
      </c>
      <c r="J48" s="14"/>
      <c r="K48" s="34" t="s">
        <v>51</v>
      </c>
    </row>
    <row r="49" s="1" customFormat="1" spans="1:11">
      <c r="A49" s="14">
        <v>53</v>
      </c>
      <c r="B49" s="14" t="s">
        <v>121</v>
      </c>
      <c r="C49" s="25">
        <v>20080469</v>
      </c>
      <c r="D49" s="25" t="s">
        <v>16</v>
      </c>
      <c r="E49" s="25">
        <v>3680</v>
      </c>
      <c r="F49" s="25">
        <v>1</v>
      </c>
      <c r="G49" s="15">
        <f t="shared" si="0"/>
        <v>3680</v>
      </c>
      <c r="H49" s="26">
        <v>39600</v>
      </c>
      <c r="I49" s="14" t="s">
        <v>50</v>
      </c>
      <c r="J49" s="14"/>
      <c r="K49" s="34" t="s">
        <v>51</v>
      </c>
    </row>
    <row r="50" s="1" customFormat="1" spans="1:11">
      <c r="A50" s="14">
        <v>54</v>
      </c>
      <c r="B50" s="14" t="s">
        <v>122</v>
      </c>
      <c r="C50" s="25" t="s">
        <v>123</v>
      </c>
      <c r="D50" s="25" t="s">
        <v>124</v>
      </c>
      <c r="E50" s="25">
        <v>200</v>
      </c>
      <c r="F50" s="25">
        <v>9</v>
      </c>
      <c r="G50" s="15">
        <f t="shared" si="0"/>
        <v>1800</v>
      </c>
      <c r="H50" s="26">
        <v>39173</v>
      </c>
      <c r="I50" s="14" t="s">
        <v>50</v>
      </c>
      <c r="J50" s="14"/>
      <c r="K50" s="34" t="s">
        <v>51</v>
      </c>
    </row>
    <row r="51" s="1" customFormat="1" spans="1:11">
      <c r="A51" s="14">
        <v>55</v>
      </c>
      <c r="B51" s="14" t="s">
        <v>125</v>
      </c>
      <c r="C51" s="25" t="s">
        <v>126</v>
      </c>
      <c r="D51" s="25" t="s">
        <v>127</v>
      </c>
      <c r="E51" s="25">
        <v>2860</v>
      </c>
      <c r="F51" s="25">
        <v>1</v>
      </c>
      <c r="G51" s="15">
        <f t="shared" si="0"/>
        <v>2860</v>
      </c>
      <c r="H51" s="26">
        <v>40544</v>
      </c>
      <c r="I51" s="14" t="s">
        <v>50</v>
      </c>
      <c r="J51" s="14"/>
      <c r="K51" s="34" t="s">
        <v>51</v>
      </c>
    </row>
    <row r="52" s="1" customFormat="1" spans="1:11">
      <c r="A52" s="14">
        <v>56</v>
      </c>
      <c r="B52" s="14" t="s">
        <v>56</v>
      </c>
      <c r="C52" s="25" t="s">
        <v>57</v>
      </c>
      <c r="D52" s="25" t="s">
        <v>16</v>
      </c>
      <c r="E52" s="25">
        <v>133.2</v>
      </c>
      <c r="F52" s="25">
        <v>1</v>
      </c>
      <c r="G52" s="15">
        <f t="shared" si="0"/>
        <v>133.2</v>
      </c>
      <c r="H52" s="26">
        <v>38261</v>
      </c>
      <c r="I52" s="14" t="s">
        <v>50</v>
      </c>
      <c r="J52" s="14"/>
      <c r="K52" s="34" t="s">
        <v>51</v>
      </c>
    </row>
    <row r="53" s="1" customFormat="1" spans="1:11">
      <c r="A53" s="14">
        <v>57</v>
      </c>
      <c r="B53" s="14" t="s">
        <v>128</v>
      </c>
      <c r="C53" s="25" t="s">
        <v>129</v>
      </c>
      <c r="D53" s="25" t="s">
        <v>16</v>
      </c>
      <c r="E53" s="25">
        <v>977</v>
      </c>
      <c r="F53" s="25">
        <v>1</v>
      </c>
      <c r="G53" s="15">
        <f t="shared" si="0"/>
        <v>977</v>
      </c>
      <c r="H53" s="26">
        <v>39022</v>
      </c>
      <c r="I53" s="14" t="s">
        <v>50</v>
      </c>
      <c r="J53" s="14"/>
      <c r="K53" s="34" t="s">
        <v>51</v>
      </c>
    </row>
    <row r="54" s="1" customFormat="1" spans="1:11">
      <c r="A54" s="14">
        <v>58</v>
      </c>
      <c r="B54" s="14" t="s">
        <v>130</v>
      </c>
      <c r="C54" s="25" t="s">
        <v>131</v>
      </c>
      <c r="D54" s="25" t="s">
        <v>132</v>
      </c>
      <c r="E54" s="25">
        <v>468</v>
      </c>
      <c r="F54" s="25">
        <v>1</v>
      </c>
      <c r="G54" s="15">
        <f t="shared" si="0"/>
        <v>468</v>
      </c>
      <c r="H54" s="26">
        <v>37865</v>
      </c>
      <c r="I54" s="14" t="s">
        <v>50</v>
      </c>
      <c r="J54" s="14"/>
      <c r="K54" s="34" t="s">
        <v>51</v>
      </c>
    </row>
    <row r="55" s="1" customFormat="1" spans="1:11">
      <c r="A55" s="14">
        <v>59</v>
      </c>
      <c r="B55" s="14" t="s">
        <v>130</v>
      </c>
      <c r="C55" s="25" t="s">
        <v>133</v>
      </c>
      <c r="D55" s="25" t="s">
        <v>132</v>
      </c>
      <c r="E55" s="25">
        <v>468</v>
      </c>
      <c r="F55" s="25">
        <v>1</v>
      </c>
      <c r="G55" s="15">
        <f t="shared" si="0"/>
        <v>468</v>
      </c>
      <c r="H55" s="26">
        <v>37865</v>
      </c>
      <c r="I55" s="14" t="s">
        <v>50</v>
      </c>
      <c r="J55" s="14"/>
      <c r="K55" s="34" t="s">
        <v>51</v>
      </c>
    </row>
    <row r="56" s="1" customFormat="1" spans="1:11">
      <c r="A56" s="14">
        <v>60</v>
      </c>
      <c r="B56" s="14" t="s">
        <v>128</v>
      </c>
      <c r="C56" s="25" t="s">
        <v>134</v>
      </c>
      <c r="D56" s="25" t="s">
        <v>16</v>
      </c>
      <c r="E56" s="25">
        <v>1777.78</v>
      </c>
      <c r="F56" s="25">
        <v>1</v>
      </c>
      <c r="G56" s="15">
        <f t="shared" si="0"/>
        <v>1777.78</v>
      </c>
      <c r="H56" s="26">
        <v>37926</v>
      </c>
      <c r="I56" s="14" t="s">
        <v>50</v>
      </c>
      <c r="J56" s="14"/>
      <c r="K56" s="34" t="s">
        <v>51</v>
      </c>
    </row>
    <row r="57" s="1" customFormat="1" spans="1:11">
      <c r="A57" s="14">
        <v>61</v>
      </c>
      <c r="B57" s="14" t="s">
        <v>135</v>
      </c>
      <c r="C57" s="25" t="s">
        <v>136</v>
      </c>
      <c r="D57" s="25" t="s">
        <v>16</v>
      </c>
      <c r="E57" s="25">
        <v>438</v>
      </c>
      <c r="F57" s="25">
        <v>20</v>
      </c>
      <c r="G57" s="15">
        <f t="shared" si="0"/>
        <v>8760</v>
      </c>
      <c r="H57" s="26">
        <v>37956</v>
      </c>
      <c r="I57" s="14" t="s">
        <v>50</v>
      </c>
      <c r="J57" s="14"/>
      <c r="K57" s="34" t="s">
        <v>51</v>
      </c>
    </row>
    <row r="58" s="1" customFormat="1" spans="1:11">
      <c r="A58" s="14">
        <v>62</v>
      </c>
      <c r="B58" s="27" t="s">
        <v>137</v>
      </c>
      <c r="C58" s="28" t="s">
        <v>138</v>
      </c>
      <c r="D58" s="29" t="s">
        <v>16</v>
      </c>
      <c r="E58" s="27">
        <v>850</v>
      </c>
      <c r="F58" s="30">
        <v>1</v>
      </c>
      <c r="G58" s="15">
        <f t="shared" si="0"/>
        <v>850</v>
      </c>
      <c r="H58" s="31">
        <v>38322</v>
      </c>
      <c r="I58" s="27" t="s">
        <v>139</v>
      </c>
      <c r="J58" s="27"/>
      <c r="K58" s="34" t="s">
        <v>140</v>
      </c>
    </row>
    <row r="59" s="1" customFormat="1" spans="1:11">
      <c r="A59" s="14">
        <v>63</v>
      </c>
      <c r="B59" s="27" t="s">
        <v>141</v>
      </c>
      <c r="C59" s="29" t="s">
        <v>142</v>
      </c>
      <c r="D59" s="29" t="s">
        <v>16</v>
      </c>
      <c r="E59" s="29">
        <v>355</v>
      </c>
      <c r="F59" s="30">
        <v>25</v>
      </c>
      <c r="G59" s="15">
        <f t="shared" si="0"/>
        <v>8875</v>
      </c>
      <c r="H59" s="31">
        <v>37895</v>
      </c>
      <c r="I59" s="27" t="s">
        <v>143</v>
      </c>
      <c r="J59" s="27"/>
      <c r="K59" s="34" t="s">
        <v>140</v>
      </c>
    </row>
    <row r="60" s="1" customFormat="1" spans="1:11">
      <c r="A60" s="14">
        <v>64</v>
      </c>
      <c r="B60" s="27" t="s">
        <v>141</v>
      </c>
      <c r="C60" s="29" t="s">
        <v>144</v>
      </c>
      <c r="D60" s="29" t="s">
        <v>16</v>
      </c>
      <c r="E60" s="29">
        <v>280</v>
      </c>
      <c r="F60" s="30">
        <v>9</v>
      </c>
      <c r="G60" s="15">
        <f t="shared" si="0"/>
        <v>2520</v>
      </c>
      <c r="H60" s="31">
        <v>37895</v>
      </c>
      <c r="I60" s="27" t="s">
        <v>143</v>
      </c>
      <c r="J60" s="27"/>
      <c r="K60" s="34" t="s">
        <v>140</v>
      </c>
    </row>
    <row r="61" s="1" customFormat="1" spans="1:11">
      <c r="A61" s="14">
        <v>65</v>
      </c>
      <c r="B61" s="27" t="s">
        <v>145</v>
      </c>
      <c r="C61" s="29" t="s">
        <v>146</v>
      </c>
      <c r="D61" s="29" t="s">
        <v>16</v>
      </c>
      <c r="E61" s="27">
        <v>51</v>
      </c>
      <c r="F61" s="30">
        <v>132</v>
      </c>
      <c r="G61" s="15">
        <f t="shared" si="0"/>
        <v>6732</v>
      </c>
      <c r="H61" s="31">
        <v>37865</v>
      </c>
      <c r="I61" s="27" t="s">
        <v>147</v>
      </c>
      <c r="J61" s="27"/>
      <c r="K61" s="34" t="s">
        <v>140</v>
      </c>
    </row>
    <row r="62" s="1" customFormat="1" spans="1:11">
      <c r="A62" s="14">
        <v>66</v>
      </c>
      <c r="B62" s="27" t="s">
        <v>128</v>
      </c>
      <c r="C62" s="29" t="s">
        <v>148</v>
      </c>
      <c r="D62" s="29" t="s">
        <v>16</v>
      </c>
      <c r="E62" s="29">
        <v>140</v>
      </c>
      <c r="F62" s="30">
        <v>20</v>
      </c>
      <c r="G62" s="15">
        <f t="shared" si="0"/>
        <v>2800</v>
      </c>
      <c r="H62" s="31">
        <v>37865</v>
      </c>
      <c r="I62" s="27" t="s">
        <v>139</v>
      </c>
      <c r="J62" s="27"/>
      <c r="K62" s="34" t="s">
        <v>140</v>
      </c>
    </row>
    <row r="63" s="1" customFormat="1" spans="1:11">
      <c r="A63" s="14">
        <v>67</v>
      </c>
      <c r="B63" s="27" t="s">
        <v>149</v>
      </c>
      <c r="C63" s="29" t="s">
        <v>150</v>
      </c>
      <c r="D63" s="29" t="s">
        <v>16</v>
      </c>
      <c r="E63" s="27">
        <v>78</v>
      </c>
      <c r="F63" s="30">
        <v>17</v>
      </c>
      <c r="G63" s="15">
        <f t="shared" si="0"/>
        <v>1326</v>
      </c>
      <c r="H63" s="31">
        <v>37865</v>
      </c>
      <c r="I63" s="27" t="s">
        <v>139</v>
      </c>
      <c r="J63" s="27"/>
      <c r="K63" s="34" t="s">
        <v>140</v>
      </c>
    </row>
    <row r="64" s="1" customFormat="1" spans="1:11">
      <c r="A64" s="14">
        <v>68</v>
      </c>
      <c r="B64" s="27" t="s">
        <v>35</v>
      </c>
      <c r="C64" s="29" t="s">
        <v>151</v>
      </c>
      <c r="D64" s="27" t="s">
        <v>152</v>
      </c>
      <c r="E64" s="27">
        <v>118</v>
      </c>
      <c r="F64" s="30">
        <v>5</v>
      </c>
      <c r="G64" s="15">
        <f t="shared" si="0"/>
        <v>590</v>
      </c>
      <c r="H64" s="31">
        <v>41196</v>
      </c>
      <c r="I64" s="27" t="s">
        <v>139</v>
      </c>
      <c r="J64" s="27"/>
      <c r="K64" s="34" t="s">
        <v>140</v>
      </c>
    </row>
    <row r="65" s="1" customFormat="1" spans="1:11">
      <c r="A65" s="14">
        <v>74</v>
      </c>
      <c r="B65" s="27" t="s">
        <v>153</v>
      </c>
      <c r="C65" s="29">
        <v>20060008</v>
      </c>
      <c r="D65" s="29" t="s">
        <v>16</v>
      </c>
      <c r="E65" s="27">
        <v>350</v>
      </c>
      <c r="F65" s="30">
        <v>1</v>
      </c>
      <c r="G65" s="15">
        <f t="shared" si="0"/>
        <v>350</v>
      </c>
      <c r="H65" s="31">
        <v>38749</v>
      </c>
      <c r="I65" s="27" t="s">
        <v>139</v>
      </c>
      <c r="J65" s="27"/>
      <c r="K65" s="34" t="s">
        <v>140</v>
      </c>
    </row>
    <row r="66" s="1" customFormat="1" spans="1:11">
      <c r="A66" s="14">
        <v>75</v>
      </c>
      <c r="B66" s="27" t="s">
        <v>154</v>
      </c>
      <c r="C66" s="29" t="s">
        <v>155</v>
      </c>
      <c r="D66" s="29" t="s">
        <v>16</v>
      </c>
      <c r="E66" s="27">
        <v>41.71</v>
      </c>
      <c r="F66" s="30">
        <v>36</v>
      </c>
      <c r="G66" s="15">
        <f t="shared" si="0"/>
        <v>1501.56</v>
      </c>
      <c r="H66" s="31">
        <v>38961</v>
      </c>
      <c r="I66" s="27" t="s">
        <v>156</v>
      </c>
      <c r="J66" s="27"/>
      <c r="K66" s="34" t="s">
        <v>140</v>
      </c>
    </row>
    <row r="67" s="1" customFormat="1" spans="1:11">
      <c r="A67" s="14">
        <v>76</v>
      </c>
      <c r="B67" s="27" t="s">
        <v>157</v>
      </c>
      <c r="C67" s="29" t="s">
        <v>158</v>
      </c>
      <c r="D67" s="29" t="s">
        <v>16</v>
      </c>
      <c r="E67" s="27">
        <v>160</v>
      </c>
      <c r="F67" s="30">
        <v>2</v>
      </c>
      <c r="G67" s="15">
        <f t="shared" si="0"/>
        <v>320</v>
      </c>
      <c r="H67" s="31">
        <v>39052</v>
      </c>
      <c r="I67" s="27" t="s">
        <v>159</v>
      </c>
      <c r="J67" s="27"/>
      <c r="K67" s="34" t="s">
        <v>140</v>
      </c>
    </row>
    <row r="68" s="1" customFormat="1" ht="24" spans="1:11">
      <c r="A68" s="14">
        <v>77</v>
      </c>
      <c r="B68" s="27" t="s">
        <v>160</v>
      </c>
      <c r="C68" s="29" t="s">
        <v>161</v>
      </c>
      <c r="D68" s="29" t="s">
        <v>162</v>
      </c>
      <c r="E68" s="27">
        <v>140</v>
      </c>
      <c r="F68" s="30">
        <v>7</v>
      </c>
      <c r="G68" s="15">
        <f t="shared" ref="G68:G105" si="1">E68*F68</f>
        <v>980</v>
      </c>
      <c r="H68" s="31">
        <v>39203</v>
      </c>
      <c r="I68" s="27" t="s">
        <v>159</v>
      </c>
      <c r="J68" s="27"/>
      <c r="K68" s="34" t="s">
        <v>140</v>
      </c>
    </row>
    <row r="69" s="1" customFormat="1" ht="24" spans="1:11">
      <c r="A69" s="14">
        <v>78</v>
      </c>
      <c r="B69" s="27" t="s">
        <v>163</v>
      </c>
      <c r="C69" s="29" t="s">
        <v>164</v>
      </c>
      <c r="D69" s="29" t="s">
        <v>162</v>
      </c>
      <c r="E69" s="27">
        <v>100</v>
      </c>
      <c r="F69" s="30">
        <v>10</v>
      </c>
      <c r="G69" s="15">
        <f t="shared" si="1"/>
        <v>1000</v>
      </c>
      <c r="H69" s="31">
        <v>39203</v>
      </c>
      <c r="I69" s="27" t="s">
        <v>159</v>
      </c>
      <c r="J69" s="27"/>
      <c r="K69" s="34" t="s">
        <v>140</v>
      </c>
    </row>
    <row r="70" s="1" customFormat="1" spans="1:11">
      <c r="A70" s="14">
        <v>79</v>
      </c>
      <c r="B70" s="27" t="s">
        <v>165</v>
      </c>
      <c r="C70" s="29" t="s">
        <v>166</v>
      </c>
      <c r="D70" s="28" t="s">
        <v>167</v>
      </c>
      <c r="E70" s="27">
        <v>290</v>
      </c>
      <c r="F70" s="30">
        <v>22</v>
      </c>
      <c r="G70" s="15">
        <f t="shared" si="1"/>
        <v>6380</v>
      </c>
      <c r="H70" s="31">
        <v>39387</v>
      </c>
      <c r="I70" s="27" t="s">
        <v>168</v>
      </c>
      <c r="J70" s="27"/>
      <c r="K70" s="34" t="s">
        <v>140</v>
      </c>
    </row>
    <row r="71" s="1" customFormat="1" spans="1:11">
      <c r="A71" s="14">
        <v>80</v>
      </c>
      <c r="B71" s="27" t="s">
        <v>169</v>
      </c>
      <c r="C71" s="29" t="s">
        <v>170</v>
      </c>
      <c r="D71" s="27" t="s">
        <v>171</v>
      </c>
      <c r="E71" s="27">
        <v>170</v>
      </c>
      <c r="F71" s="30">
        <v>58</v>
      </c>
      <c r="G71" s="15">
        <f t="shared" si="1"/>
        <v>9860</v>
      </c>
      <c r="H71" s="31">
        <v>39387</v>
      </c>
      <c r="I71" s="30" t="s">
        <v>172</v>
      </c>
      <c r="J71" s="30"/>
      <c r="K71" s="34" t="s">
        <v>140</v>
      </c>
    </row>
    <row r="72" s="1" customFormat="1" spans="1:11">
      <c r="A72" s="14">
        <v>81</v>
      </c>
      <c r="B72" s="36" t="s">
        <v>173</v>
      </c>
      <c r="C72" s="37">
        <v>20043009</v>
      </c>
      <c r="D72" s="37" t="s">
        <v>174</v>
      </c>
      <c r="E72" s="37">
        <v>1050</v>
      </c>
      <c r="F72" s="38">
        <v>1</v>
      </c>
      <c r="G72" s="15">
        <f t="shared" si="1"/>
        <v>1050</v>
      </c>
      <c r="H72" s="39">
        <v>38078</v>
      </c>
      <c r="I72" s="27" t="s">
        <v>175</v>
      </c>
      <c r="J72" s="27"/>
      <c r="K72" s="34" t="s">
        <v>176</v>
      </c>
    </row>
    <row r="73" s="1" customFormat="1" ht="48" spans="1:11">
      <c r="A73" s="14">
        <v>82</v>
      </c>
      <c r="B73" s="27" t="s">
        <v>177</v>
      </c>
      <c r="C73" s="40" t="s">
        <v>178</v>
      </c>
      <c r="D73" s="40" t="s">
        <v>179</v>
      </c>
      <c r="E73" s="27">
        <v>75</v>
      </c>
      <c r="F73" s="27">
        <v>4</v>
      </c>
      <c r="G73" s="15">
        <f t="shared" si="1"/>
        <v>300</v>
      </c>
      <c r="H73" s="31" t="s">
        <v>180</v>
      </c>
      <c r="I73" s="27" t="s">
        <v>181</v>
      </c>
      <c r="J73" s="27"/>
      <c r="K73" s="34" t="s">
        <v>182</v>
      </c>
    </row>
    <row r="74" s="1" customFormat="1" ht="24" spans="1:11">
      <c r="A74" s="14">
        <v>83</v>
      </c>
      <c r="B74" s="27" t="s">
        <v>177</v>
      </c>
      <c r="C74" s="40" t="s">
        <v>183</v>
      </c>
      <c r="D74" s="40" t="s">
        <v>184</v>
      </c>
      <c r="E74" s="27">
        <v>100</v>
      </c>
      <c r="F74" s="27">
        <v>2</v>
      </c>
      <c r="G74" s="15">
        <f t="shared" si="1"/>
        <v>200</v>
      </c>
      <c r="H74" s="31" t="s">
        <v>185</v>
      </c>
      <c r="I74" s="27" t="s">
        <v>181</v>
      </c>
      <c r="J74" s="27"/>
      <c r="K74" s="34" t="s">
        <v>182</v>
      </c>
    </row>
    <row r="75" s="1" customFormat="1" ht="48" spans="1:11">
      <c r="A75" s="14">
        <v>84</v>
      </c>
      <c r="B75" s="27" t="s">
        <v>186</v>
      </c>
      <c r="C75" s="40" t="s">
        <v>187</v>
      </c>
      <c r="D75" s="40" t="s">
        <v>188</v>
      </c>
      <c r="E75" s="27">
        <v>100</v>
      </c>
      <c r="F75" s="27">
        <v>4</v>
      </c>
      <c r="G75" s="15">
        <f t="shared" si="1"/>
        <v>400</v>
      </c>
      <c r="H75" s="31" t="s">
        <v>189</v>
      </c>
      <c r="I75" s="27" t="s">
        <v>181</v>
      </c>
      <c r="J75" s="27"/>
      <c r="K75" s="34" t="s">
        <v>182</v>
      </c>
    </row>
    <row r="76" s="1" customFormat="1" ht="48" spans="1:11">
      <c r="A76" s="14">
        <v>85</v>
      </c>
      <c r="B76" s="27" t="s">
        <v>190</v>
      </c>
      <c r="C76" s="40" t="s">
        <v>191</v>
      </c>
      <c r="D76" s="40" t="s">
        <v>192</v>
      </c>
      <c r="E76" s="27">
        <v>100</v>
      </c>
      <c r="F76" s="27">
        <v>4</v>
      </c>
      <c r="G76" s="15">
        <f t="shared" si="1"/>
        <v>400</v>
      </c>
      <c r="H76" s="31" t="s">
        <v>189</v>
      </c>
      <c r="I76" s="27" t="s">
        <v>181</v>
      </c>
      <c r="J76" s="27"/>
      <c r="K76" s="34" t="s">
        <v>182</v>
      </c>
    </row>
    <row r="77" s="1" customFormat="1" ht="36" spans="1:11">
      <c r="A77" s="14">
        <v>86</v>
      </c>
      <c r="B77" s="27" t="s">
        <v>190</v>
      </c>
      <c r="C77" s="40" t="s">
        <v>193</v>
      </c>
      <c r="D77" s="27" t="s">
        <v>16</v>
      </c>
      <c r="E77" s="27">
        <v>142</v>
      </c>
      <c r="F77" s="27">
        <v>4</v>
      </c>
      <c r="G77" s="15">
        <f t="shared" si="1"/>
        <v>568</v>
      </c>
      <c r="H77" s="31" t="s">
        <v>194</v>
      </c>
      <c r="I77" s="27" t="s">
        <v>181</v>
      </c>
      <c r="J77" s="27"/>
      <c r="K77" s="34" t="s">
        <v>182</v>
      </c>
    </row>
    <row r="78" s="1" customFormat="1" spans="1:11">
      <c r="A78" s="14">
        <v>87</v>
      </c>
      <c r="B78" s="27" t="s">
        <v>195</v>
      </c>
      <c r="C78" s="14" t="s">
        <v>196</v>
      </c>
      <c r="D78" s="27" t="s">
        <v>197</v>
      </c>
      <c r="E78" s="27">
        <v>84</v>
      </c>
      <c r="F78" s="27">
        <v>2</v>
      </c>
      <c r="G78" s="15">
        <f t="shared" si="1"/>
        <v>168</v>
      </c>
      <c r="H78" s="31" t="s">
        <v>198</v>
      </c>
      <c r="I78" s="27" t="s">
        <v>181</v>
      </c>
      <c r="J78" s="27"/>
      <c r="K78" s="34" t="s">
        <v>182</v>
      </c>
    </row>
    <row r="79" s="1" customFormat="1" ht="36" spans="1:11">
      <c r="A79" s="14">
        <v>88</v>
      </c>
      <c r="B79" s="27" t="s">
        <v>199</v>
      </c>
      <c r="C79" s="40" t="s">
        <v>200</v>
      </c>
      <c r="D79" s="27" t="s">
        <v>201</v>
      </c>
      <c r="E79" s="27">
        <v>350</v>
      </c>
      <c r="F79" s="27">
        <v>4</v>
      </c>
      <c r="G79" s="15">
        <f t="shared" si="1"/>
        <v>1400</v>
      </c>
      <c r="H79" s="31" t="s">
        <v>202</v>
      </c>
      <c r="I79" s="27" t="s">
        <v>181</v>
      </c>
      <c r="J79" s="27"/>
      <c r="K79" s="34" t="s">
        <v>182</v>
      </c>
    </row>
    <row r="80" s="1" customFormat="1" ht="48" spans="1:11">
      <c r="A80" s="14">
        <v>89</v>
      </c>
      <c r="B80" s="27" t="s">
        <v>203</v>
      </c>
      <c r="C80" s="40" t="s">
        <v>204</v>
      </c>
      <c r="D80" s="27" t="s">
        <v>205</v>
      </c>
      <c r="E80" s="27">
        <v>35</v>
      </c>
      <c r="F80" s="27">
        <v>12</v>
      </c>
      <c r="G80" s="15">
        <f t="shared" si="1"/>
        <v>420</v>
      </c>
      <c r="H80" s="27" t="s">
        <v>180</v>
      </c>
      <c r="I80" s="27" t="s">
        <v>181</v>
      </c>
      <c r="J80" s="27"/>
      <c r="K80" s="34" t="s">
        <v>182</v>
      </c>
    </row>
    <row r="81" s="1" customFormat="1" ht="24" spans="1:11">
      <c r="A81" s="14">
        <v>90</v>
      </c>
      <c r="B81" s="27" t="s">
        <v>206</v>
      </c>
      <c r="C81" s="38" t="s">
        <v>207</v>
      </c>
      <c r="D81" s="27" t="s">
        <v>208</v>
      </c>
      <c r="E81" s="27">
        <v>1098</v>
      </c>
      <c r="F81" s="27">
        <v>3</v>
      </c>
      <c r="G81" s="15">
        <f t="shared" si="1"/>
        <v>3294</v>
      </c>
      <c r="H81" s="41" t="s">
        <v>198</v>
      </c>
      <c r="I81" s="27" t="s">
        <v>209</v>
      </c>
      <c r="J81" s="27"/>
      <c r="K81" s="34" t="s">
        <v>182</v>
      </c>
    </row>
    <row r="82" s="1" customFormat="1" spans="1:11">
      <c r="A82" s="14">
        <v>91</v>
      </c>
      <c r="B82" s="27" t="s">
        <v>35</v>
      </c>
      <c r="C82" s="27" t="s">
        <v>210</v>
      </c>
      <c r="D82" s="27" t="s">
        <v>211</v>
      </c>
      <c r="E82" s="27">
        <v>88</v>
      </c>
      <c r="F82" s="27">
        <v>1</v>
      </c>
      <c r="G82" s="15">
        <f t="shared" si="1"/>
        <v>88</v>
      </c>
      <c r="H82" s="27" t="s">
        <v>212</v>
      </c>
      <c r="I82" s="27" t="s">
        <v>213</v>
      </c>
      <c r="J82" s="27"/>
      <c r="K82" s="34" t="s">
        <v>182</v>
      </c>
    </row>
    <row r="83" s="1" customFormat="1" ht="24" spans="1:11">
      <c r="A83" s="14">
        <v>92</v>
      </c>
      <c r="B83" s="27" t="s">
        <v>214</v>
      </c>
      <c r="C83" s="38" t="s">
        <v>215</v>
      </c>
      <c r="D83" s="27" t="s">
        <v>16</v>
      </c>
      <c r="E83" s="27">
        <v>140</v>
      </c>
      <c r="F83" s="27">
        <v>8</v>
      </c>
      <c r="G83" s="15">
        <f t="shared" si="1"/>
        <v>1120</v>
      </c>
      <c r="H83" s="41" t="s">
        <v>216</v>
      </c>
      <c r="I83" s="27" t="s">
        <v>213</v>
      </c>
      <c r="J83" s="27"/>
      <c r="K83" s="34" t="s">
        <v>182</v>
      </c>
    </row>
    <row r="84" s="1" customFormat="1" ht="24" spans="1:11">
      <c r="A84" s="14">
        <v>93</v>
      </c>
      <c r="B84" s="42" t="s">
        <v>203</v>
      </c>
      <c r="C84" s="38" t="s">
        <v>217</v>
      </c>
      <c r="D84" s="27" t="s">
        <v>184</v>
      </c>
      <c r="E84" s="27">
        <v>47</v>
      </c>
      <c r="F84" s="27">
        <v>16</v>
      </c>
      <c r="G84" s="15">
        <f t="shared" si="1"/>
        <v>752</v>
      </c>
      <c r="H84" s="41" t="s">
        <v>185</v>
      </c>
      <c r="I84" s="27" t="s">
        <v>213</v>
      </c>
      <c r="J84" s="27"/>
      <c r="K84" s="34" t="s">
        <v>182</v>
      </c>
    </row>
    <row r="85" s="1" customFormat="1" ht="24" spans="1:11">
      <c r="A85" s="14">
        <v>94</v>
      </c>
      <c r="B85" s="27" t="s">
        <v>177</v>
      </c>
      <c r="C85" s="38" t="s">
        <v>218</v>
      </c>
      <c r="D85" s="27" t="s">
        <v>184</v>
      </c>
      <c r="E85" s="27">
        <v>100</v>
      </c>
      <c r="F85" s="27">
        <v>45</v>
      </c>
      <c r="G85" s="15">
        <f t="shared" si="1"/>
        <v>4500</v>
      </c>
      <c r="H85" s="41" t="s">
        <v>185</v>
      </c>
      <c r="I85" s="27" t="s">
        <v>213</v>
      </c>
      <c r="J85" s="27"/>
      <c r="K85" s="34" t="s">
        <v>182</v>
      </c>
    </row>
    <row r="86" s="1" customFormat="1" spans="1:11">
      <c r="A86" s="14">
        <v>95</v>
      </c>
      <c r="B86" s="27" t="s">
        <v>219</v>
      </c>
      <c r="C86" s="27">
        <v>20040197</v>
      </c>
      <c r="D86" s="27" t="s">
        <v>16</v>
      </c>
      <c r="E86" s="27">
        <v>1320</v>
      </c>
      <c r="F86" s="27">
        <v>1</v>
      </c>
      <c r="G86" s="15">
        <f t="shared" si="1"/>
        <v>1320</v>
      </c>
      <c r="H86" s="27" t="s">
        <v>220</v>
      </c>
      <c r="I86" s="27" t="s">
        <v>213</v>
      </c>
      <c r="J86" s="27"/>
      <c r="K86" s="34" t="s">
        <v>182</v>
      </c>
    </row>
    <row r="87" s="1" customFormat="1" spans="1:11">
      <c r="A87" s="14">
        <v>96</v>
      </c>
      <c r="B87" s="27" t="s">
        <v>40</v>
      </c>
      <c r="C87" s="29">
        <v>13030300</v>
      </c>
      <c r="D87" s="43" t="s">
        <v>221</v>
      </c>
      <c r="E87" s="27">
        <v>880</v>
      </c>
      <c r="F87" s="14">
        <v>1</v>
      </c>
      <c r="G87" s="15">
        <f t="shared" si="1"/>
        <v>880</v>
      </c>
      <c r="H87" s="31">
        <v>39783</v>
      </c>
      <c r="I87" s="27" t="s">
        <v>222</v>
      </c>
      <c r="J87" s="27"/>
      <c r="K87" s="34" t="s">
        <v>223</v>
      </c>
    </row>
    <row r="88" s="1" customFormat="1" ht="24" spans="1:11">
      <c r="A88" s="14">
        <v>97</v>
      </c>
      <c r="B88" s="38" t="s">
        <v>224</v>
      </c>
      <c r="C88" s="29">
        <v>13010200</v>
      </c>
      <c r="D88" s="29"/>
      <c r="E88" s="29">
        <v>385</v>
      </c>
      <c r="F88" s="14">
        <v>2</v>
      </c>
      <c r="G88" s="15">
        <f t="shared" si="1"/>
        <v>770</v>
      </c>
      <c r="H88" s="31">
        <v>38687</v>
      </c>
      <c r="I88" s="38" t="s">
        <v>225</v>
      </c>
      <c r="J88" s="27"/>
      <c r="K88" s="34" t="s">
        <v>223</v>
      </c>
    </row>
    <row r="89" s="1" customFormat="1" ht="25.5" spans="1:11">
      <c r="A89" s="14">
        <v>98</v>
      </c>
      <c r="B89" s="27" t="s">
        <v>154</v>
      </c>
      <c r="C89" s="22" t="s">
        <v>226</v>
      </c>
      <c r="D89" s="29" t="s">
        <v>16</v>
      </c>
      <c r="E89" s="27">
        <v>1198.5</v>
      </c>
      <c r="F89" s="30">
        <v>4</v>
      </c>
      <c r="G89" s="15">
        <f t="shared" si="1"/>
        <v>4794</v>
      </c>
      <c r="H89" s="31" t="s">
        <v>227</v>
      </c>
      <c r="I89" s="27" t="s">
        <v>228</v>
      </c>
      <c r="J89" s="27"/>
      <c r="K89" s="34" t="s">
        <v>229</v>
      </c>
    </row>
    <row r="90" s="1" customFormat="1" spans="1:11">
      <c r="A90" s="34">
        <v>111</v>
      </c>
      <c r="B90" s="27" t="s">
        <v>230</v>
      </c>
      <c r="C90" s="29" t="s">
        <v>231</v>
      </c>
      <c r="D90" s="29" t="s">
        <v>32</v>
      </c>
      <c r="E90" s="27">
        <v>700</v>
      </c>
      <c r="F90" s="27">
        <v>1</v>
      </c>
      <c r="G90" s="15">
        <f t="shared" si="1"/>
        <v>700</v>
      </c>
      <c r="H90" s="31">
        <v>37865</v>
      </c>
      <c r="I90" s="27" t="s">
        <v>232</v>
      </c>
      <c r="J90" s="27"/>
      <c r="K90" s="34" t="s">
        <v>233</v>
      </c>
    </row>
    <row r="91" s="1" customFormat="1" spans="1:11">
      <c r="A91" s="34">
        <v>112</v>
      </c>
      <c r="B91" s="27" t="s">
        <v>30</v>
      </c>
      <c r="C91" s="29">
        <v>20070067</v>
      </c>
      <c r="D91" s="29" t="s">
        <v>234</v>
      </c>
      <c r="E91" s="29">
        <v>370</v>
      </c>
      <c r="F91" s="27">
        <v>1</v>
      </c>
      <c r="G91" s="15">
        <f t="shared" si="1"/>
        <v>370</v>
      </c>
      <c r="H91" s="31">
        <v>39052</v>
      </c>
      <c r="I91" s="27" t="s">
        <v>232</v>
      </c>
      <c r="J91" s="27"/>
      <c r="K91" s="34" t="s">
        <v>233</v>
      </c>
    </row>
    <row r="92" s="1" customFormat="1" spans="1:11">
      <c r="A92" s="34">
        <v>113</v>
      </c>
      <c r="B92" s="27" t="s">
        <v>235</v>
      </c>
      <c r="C92" s="29" t="s">
        <v>236</v>
      </c>
      <c r="D92" s="27" t="s">
        <v>32</v>
      </c>
      <c r="E92" s="27">
        <v>35</v>
      </c>
      <c r="F92" s="27">
        <v>20</v>
      </c>
      <c r="G92" s="15">
        <f t="shared" si="1"/>
        <v>700</v>
      </c>
      <c r="H92" s="41">
        <v>38292</v>
      </c>
      <c r="I92" s="27" t="s">
        <v>232</v>
      </c>
      <c r="J92" s="27"/>
      <c r="K92" s="34" t="s">
        <v>233</v>
      </c>
    </row>
    <row r="93" s="1" customFormat="1" spans="1:11">
      <c r="A93" s="34">
        <v>114</v>
      </c>
      <c r="B93" s="27" t="s">
        <v>237</v>
      </c>
      <c r="C93" s="27" t="s">
        <v>238</v>
      </c>
      <c r="D93" s="27" t="s">
        <v>239</v>
      </c>
      <c r="E93" s="27">
        <v>380</v>
      </c>
      <c r="F93" s="27">
        <v>1</v>
      </c>
      <c r="G93" s="15">
        <f t="shared" si="1"/>
        <v>380</v>
      </c>
      <c r="H93" s="41">
        <v>39234</v>
      </c>
      <c r="I93" s="27" t="s">
        <v>232</v>
      </c>
      <c r="J93" s="27"/>
      <c r="K93" s="34" t="s">
        <v>233</v>
      </c>
    </row>
    <row r="94" s="1" customFormat="1" spans="1:11">
      <c r="A94" s="34">
        <v>115</v>
      </c>
      <c r="B94" s="27" t="s">
        <v>237</v>
      </c>
      <c r="C94" s="27" t="s">
        <v>240</v>
      </c>
      <c r="D94" s="27" t="s">
        <v>239</v>
      </c>
      <c r="E94" s="27">
        <v>380</v>
      </c>
      <c r="F94" s="27">
        <v>1</v>
      </c>
      <c r="G94" s="15">
        <f t="shared" si="1"/>
        <v>380</v>
      </c>
      <c r="H94" s="41">
        <v>39234</v>
      </c>
      <c r="I94" s="27" t="s">
        <v>232</v>
      </c>
      <c r="J94" s="27"/>
      <c r="K94" s="34" t="s">
        <v>233</v>
      </c>
    </row>
    <row r="95" s="1" customFormat="1" spans="1:11">
      <c r="A95" s="34">
        <v>116</v>
      </c>
      <c r="B95" s="27" t="s">
        <v>153</v>
      </c>
      <c r="C95" s="27">
        <v>20093871</v>
      </c>
      <c r="D95" s="27" t="s">
        <v>241</v>
      </c>
      <c r="E95" s="27">
        <v>450</v>
      </c>
      <c r="F95" s="27">
        <v>1</v>
      </c>
      <c r="G95" s="15">
        <f t="shared" si="1"/>
        <v>450</v>
      </c>
      <c r="H95" s="31">
        <v>40026</v>
      </c>
      <c r="I95" s="27" t="s">
        <v>232</v>
      </c>
      <c r="J95" s="27"/>
      <c r="K95" s="34" t="s">
        <v>233</v>
      </c>
    </row>
    <row r="96" s="1" customFormat="1" spans="1:11">
      <c r="A96" s="34">
        <v>117</v>
      </c>
      <c r="B96" s="27" t="s">
        <v>242</v>
      </c>
      <c r="C96" s="27" t="s">
        <v>243</v>
      </c>
      <c r="D96" s="27" t="s">
        <v>244</v>
      </c>
      <c r="E96" s="27">
        <v>135</v>
      </c>
      <c r="F96" s="27">
        <v>1</v>
      </c>
      <c r="G96" s="15">
        <f t="shared" si="1"/>
        <v>135</v>
      </c>
      <c r="H96" s="27" t="s">
        <v>245</v>
      </c>
      <c r="I96" s="27" t="s">
        <v>232</v>
      </c>
      <c r="J96" s="27"/>
      <c r="K96" s="34" t="s">
        <v>233</v>
      </c>
    </row>
    <row r="97" s="1" customFormat="1" spans="1:11">
      <c r="A97" s="34">
        <v>118</v>
      </c>
      <c r="B97" s="27" t="s">
        <v>242</v>
      </c>
      <c r="C97" s="27" t="s">
        <v>246</v>
      </c>
      <c r="D97" s="27" t="s">
        <v>244</v>
      </c>
      <c r="E97" s="27">
        <v>135</v>
      </c>
      <c r="F97" s="27">
        <v>1</v>
      </c>
      <c r="G97" s="15">
        <f t="shared" si="1"/>
        <v>135</v>
      </c>
      <c r="H97" s="27" t="s">
        <v>245</v>
      </c>
      <c r="I97" s="27" t="s">
        <v>232</v>
      </c>
      <c r="J97" s="27"/>
      <c r="K97" s="34" t="s">
        <v>233</v>
      </c>
    </row>
    <row r="98" s="1" customFormat="1" spans="1:11">
      <c r="A98" s="34">
        <v>119</v>
      </c>
      <c r="B98" s="27" t="s">
        <v>242</v>
      </c>
      <c r="C98" s="27" t="s">
        <v>247</v>
      </c>
      <c r="D98" s="27" t="s">
        <v>244</v>
      </c>
      <c r="E98" s="27">
        <v>135</v>
      </c>
      <c r="F98" s="27">
        <v>1</v>
      </c>
      <c r="G98" s="15">
        <f t="shared" si="1"/>
        <v>135</v>
      </c>
      <c r="H98" s="27" t="s">
        <v>245</v>
      </c>
      <c r="I98" s="27" t="s">
        <v>232</v>
      </c>
      <c r="J98" s="27"/>
      <c r="K98" s="34" t="s">
        <v>233</v>
      </c>
    </row>
    <row r="99" s="1" customFormat="1" spans="1:11">
      <c r="A99" s="34">
        <v>120</v>
      </c>
      <c r="B99" s="27" t="s">
        <v>242</v>
      </c>
      <c r="C99" s="27" t="s">
        <v>248</v>
      </c>
      <c r="D99" s="27" t="s">
        <v>244</v>
      </c>
      <c r="E99" s="27">
        <v>135</v>
      </c>
      <c r="F99" s="27">
        <v>1</v>
      </c>
      <c r="G99" s="15">
        <f t="shared" si="1"/>
        <v>135</v>
      </c>
      <c r="H99" s="27" t="s">
        <v>245</v>
      </c>
      <c r="I99" s="27" t="s">
        <v>232</v>
      </c>
      <c r="J99" s="27"/>
      <c r="K99" s="34" t="s">
        <v>233</v>
      </c>
    </row>
    <row r="100" s="1" customFormat="1" spans="1:11">
      <c r="A100" s="34">
        <v>121</v>
      </c>
      <c r="B100" s="27" t="s">
        <v>46</v>
      </c>
      <c r="C100" s="29" t="s">
        <v>249</v>
      </c>
      <c r="D100" s="29" t="s">
        <v>32</v>
      </c>
      <c r="E100" s="29">
        <v>500</v>
      </c>
      <c r="F100" s="27">
        <v>1</v>
      </c>
      <c r="G100" s="15">
        <f t="shared" si="1"/>
        <v>500</v>
      </c>
      <c r="H100" s="31">
        <v>37865</v>
      </c>
      <c r="I100" s="27" t="s">
        <v>232</v>
      </c>
      <c r="J100" s="27"/>
      <c r="K100" s="34" t="s">
        <v>233</v>
      </c>
    </row>
    <row r="101" s="1" customFormat="1" spans="1:11">
      <c r="A101" s="34">
        <v>123</v>
      </c>
      <c r="B101" s="27" t="s">
        <v>250</v>
      </c>
      <c r="C101" s="27">
        <v>20070055</v>
      </c>
      <c r="D101" s="27" t="s">
        <v>251</v>
      </c>
      <c r="E101" s="27">
        <v>710</v>
      </c>
      <c r="F101" s="27">
        <v>1</v>
      </c>
      <c r="G101" s="15">
        <f t="shared" si="1"/>
        <v>710</v>
      </c>
      <c r="H101" s="27" t="s">
        <v>252</v>
      </c>
      <c r="I101" s="27" t="s">
        <v>232</v>
      </c>
      <c r="J101" s="27"/>
      <c r="K101" s="34" t="s">
        <v>233</v>
      </c>
    </row>
    <row r="102" s="1" customFormat="1" spans="1:11">
      <c r="A102" s="34">
        <v>124</v>
      </c>
      <c r="B102" s="27" t="s">
        <v>250</v>
      </c>
      <c r="C102" s="27">
        <v>20070056</v>
      </c>
      <c r="D102" s="27" t="s">
        <v>251</v>
      </c>
      <c r="E102" s="27">
        <v>710</v>
      </c>
      <c r="F102" s="27">
        <v>1</v>
      </c>
      <c r="G102" s="15">
        <f t="shared" si="1"/>
        <v>710</v>
      </c>
      <c r="H102" s="27" t="s">
        <v>252</v>
      </c>
      <c r="I102" s="27" t="s">
        <v>232</v>
      </c>
      <c r="J102" s="27"/>
      <c r="K102" s="34" t="s">
        <v>233</v>
      </c>
    </row>
    <row r="103" s="1" customFormat="1" spans="1:11">
      <c r="A103" s="34">
        <v>125</v>
      </c>
      <c r="B103" s="27" t="s">
        <v>253</v>
      </c>
      <c r="C103" s="27">
        <v>20070058</v>
      </c>
      <c r="D103" s="27" t="s">
        <v>254</v>
      </c>
      <c r="E103" s="27">
        <v>1380</v>
      </c>
      <c r="F103" s="27">
        <v>1</v>
      </c>
      <c r="G103" s="15">
        <f t="shared" si="1"/>
        <v>1380</v>
      </c>
      <c r="H103" s="27" t="s">
        <v>252</v>
      </c>
      <c r="I103" s="27" t="s">
        <v>232</v>
      </c>
      <c r="J103" s="27"/>
      <c r="K103" s="34" t="s">
        <v>233</v>
      </c>
    </row>
    <row r="104" s="1" customFormat="1" spans="1:11">
      <c r="A104" s="34">
        <v>126</v>
      </c>
      <c r="B104" s="27" t="s">
        <v>154</v>
      </c>
      <c r="C104" s="27" t="s">
        <v>255</v>
      </c>
      <c r="D104" s="27" t="s">
        <v>256</v>
      </c>
      <c r="E104" s="27">
        <v>400</v>
      </c>
      <c r="F104" s="27">
        <v>4</v>
      </c>
      <c r="G104" s="15">
        <f t="shared" si="1"/>
        <v>1600</v>
      </c>
      <c r="H104" s="27" t="s">
        <v>257</v>
      </c>
      <c r="I104" s="27" t="s">
        <v>232</v>
      </c>
      <c r="J104" s="27"/>
      <c r="K104" s="34" t="s">
        <v>233</v>
      </c>
    </row>
    <row r="105" s="3" customFormat="1" spans="1:11">
      <c r="A105" s="34">
        <v>127</v>
      </c>
      <c r="B105" s="27" t="s">
        <v>258</v>
      </c>
      <c r="C105" s="22" t="s">
        <v>259</v>
      </c>
      <c r="D105" s="29" t="s">
        <v>260</v>
      </c>
      <c r="E105" s="27">
        <v>1300</v>
      </c>
      <c r="F105" s="30">
        <v>4</v>
      </c>
      <c r="G105" s="15">
        <f t="shared" si="1"/>
        <v>5200</v>
      </c>
      <c r="H105" s="31">
        <v>39022</v>
      </c>
      <c r="I105" s="27" t="s">
        <v>228</v>
      </c>
      <c r="J105" s="27"/>
      <c r="K105" s="27" t="s">
        <v>261</v>
      </c>
    </row>
    <row r="106" s="1" customFormat="1" ht="14.25" spans="1:11">
      <c r="A106" s="33"/>
      <c r="B106" s="33" t="s">
        <v>262</v>
      </c>
      <c r="C106" s="33"/>
      <c r="D106" s="33"/>
      <c r="E106" s="33"/>
      <c r="F106" s="33">
        <f>SUM(F4:F105)</f>
        <v>1189</v>
      </c>
      <c r="G106" s="33">
        <f>SUM(G4:G105)</f>
        <v>295027.14</v>
      </c>
      <c r="H106" s="33"/>
      <c r="I106" s="33"/>
      <c r="J106" s="33"/>
      <c r="K106" s="12"/>
    </row>
    <row r="110" ht="25.5" spans="1:11">
      <c r="A110" s="4" t="s">
        <v>0</v>
      </c>
      <c r="B110" s="5" t="s">
        <v>263</v>
      </c>
      <c r="C110" s="5"/>
      <c r="D110" s="5"/>
      <c r="E110" s="5"/>
      <c r="F110" s="5"/>
      <c r="G110" s="5"/>
      <c r="H110" s="5"/>
      <c r="I110" s="5"/>
      <c r="J110" s="5"/>
      <c r="K110" s="5"/>
    </row>
    <row r="111" ht="15.75" spans="1:10">
      <c r="A111" s="6" t="s">
        <v>2</v>
      </c>
      <c r="B111" s="7"/>
      <c r="C111" s="8"/>
      <c r="D111" s="8"/>
      <c r="E111" s="8"/>
      <c r="F111" s="8"/>
      <c r="G111" s="9"/>
      <c r="H111" s="8"/>
      <c r="I111" s="8"/>
      <c r="J111" s="9" t="s">
        <v>3</v>
      </c>
    </row>
    <row r="112" ht="42.75" spans="1:11">
      <c r="A112" s="10" t="s">
        <v>4</v>
      </c>
      <c r="B112" s="11" t="s">
        <v>264</v>
      </c>
      <c r="C112" s="11" t="s">
        <v>265</v>
      </c>
      <c r="D112" s="11" t="s">
        <v>7</v>
      </c>
      <c r="E112" s="11" t="s">
        <v>8</v>
      </c>
      <c r="F112" s="12" t="s">
        <v>9</v>
      </c>
      <c r="G112" s="13" t="s">
        <v>10</v>
      </c>
      <c r="H112" s="11" t="s">
        <v>11</v>
      </c>
      <c r="I112" s="32" t="s">
        <v>12</v>
      </c>
      <c r="J112" s="32"/>
      <c r="K112" s="33" t="s">
        <v>13</v>
      </c>
    </row>
    <row r="113" ht="28.5" spans="1:11">
      <c r="A113" s="44">
        <v>1</v>
      </c>
      <c r="B113" s="45" t="s">
        <v>266</v>
      </c>
      <c r="C113" s="46">
        <v>20097514</v>
      </c>
      <c r="D113" s="45" t="s">
        <v>267</v>
      </c>
      <c r="E113" s="45">
        <v>9800</v>
      </c>
      <c r="F113" s="47">
        <v>1</v>
      </c>
      <c r="G113" s="45">
        <v>9800</v>
      </c>
      <c r="H113" s="48">
        <v>40075</v>
      </c>
      <c r="I113" s="53" t="s">
        <v>268</v>
      </c>
      <c r="J113" s="53"/>
      <c r="K113" s="54" t="s">
        <v>51</v>
      </c>
    </row>
    <row r="114" spans="1:11">
      <c r="A114" s="49">
        <v>2</v>
      </c>
      <c r="B114" s="38" t="s">
        <v>269</v>
      </c>
      <c r="C114" s="50"/>
      <c r="D114" s="38"/>
      <c r="E114" s="38"/>
      <c r="F114" s="38">
        <v>27</v>
      </c>
      <c r="G114" s="51"/>
      <c r="H114" s="52"/>
      <c r="I114" s="27" t="s">
        <v>270</v>
      </c>
      <c r="J114" s="27"/>
      <c r="K114" s="34" t="s">
        <v>51</v>
      </c>
    </row>
    <row r="115" spans="1:11">
      <c r="A115" s="49">
        <v>3</v>
      </c>
      <c r="B115" s="27" t="s">
        <v>271</v>
      </c>
      <c r="C115" s="27"/>
      <c r="D115" s="27"/>
      <c r="E115" s="27"/>
      <c r="F115" s="27">
        <v>70</v>
      </c>
      <c r="G115" s="15"/>
      <c r="H115" s="27"/>
      <c r="I115" s="27" t="s">
        <v>270</v>
      </c>
      <c r="J115" s="27"/>
      <c r="K115" s="34" t="s">
        <v>51</v>
      </c>
    </row>
    <row r="116" spans="1:11">
      <c r="A116" s="49">
        <v>4</v>
      </c>
      <c r="B116" s="27" t="s">
        <v>272</v>
      </c>
      <c r="C116" s="27"/>
      <c r="D116" s="27"/>
      <c r="E116" s="27"/>
      <c r="F116" s="27">
        <v>383</v>
      </c>
      <c r="G116" s="15"/>
      <c r="H116" s="27"/>
      <c r="I116" s="27" t="s">
        <v>270</v>
      </c>
      <c r="J116" s="27"/>
      <c r="K116" s="34" t="s">
        <v>51</v>
      </c>
    </row>
    <row r="117" ht="24" spans="1:11">
      <c r="A117" s="49">
        <v>5</v>
      </c>
      <c r="B117" s="27" t="s">
        <v>273</v>
      </c>
      <c r="C117" s="27"/>
      <c r="D117" s="27" t="s">
        <v>274</v>
      </c>
      <c r="E117" s="27"/>
      <c r="F117" s="27">
        <v>76</v>
      </c>
      <c r="G117" s="15"/>
      <c r="H117" s="27"/>
      <c r="I117" s="27" t="s">
        <v>270</v>
      </c>
      <c r="J117" s="27"/>
      <c r="K117" s="34" t="s">
        <v>275</v>
      </c>
    </row>
    <row r="118" spans="1:11">
      <c r="A118" s="49">
        <v>6</v>
      </c>
      <c r="B118" s="27" t="s">
        <v>276</v>
      </c>
      <c r="C118" s="27"/>
      <c r="D118" s="27" t="s">
        <v>277</v>
      </c>
      <c r="E118" s="27"/>
      <c r="F118" s="27">
        <v>17</v>
      </c>
      <c r="G118" s="15"/>
      <c r="H118" s="27"/>
      <c r="I118" s="27" t="s">
        <v>270</v>
      </c>
      <c r="J118" s="27"/>
      <c r="K118" s="34" t="s">
        <v>275</v>
      </c>
    </row>
    <row r="119" spans="1:11">
      <c r="A119"/>
      <c r="B119"/>
      <c r="C119"/>
      <c r="D119"/>
      <c r="E119"/>
      <c r="F119">
        <f>SUM(F113:F118)</f>
        <v>574</v>
      </c>
      <c r="G119"/>
      <c r="H119"/>
      <c r="I119"/>
      <c r="J119"/>
      <c r="K119"/>
    </row>
    <row r="124" spans="4:6">
      <c r="D124" s="1" t="s">
        <v>262</v>
      </c>
      <c r="F124" s="1" t="s">
        <v>278</v>
      </c>
    </row>
  </sheetData>
  <mergeCells count="109">
    <mergeCell ref="B1:K1"/>
    <mergeCell ref="A2:B2"/>
    <mergeCell ref="I3:J3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5:J45"/>
    <mergeCell ref="I46:J46"/>
    <mergeCell ref="I48:J48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B110:K110"/>
    <mergeCell ref="A111:B111"/>
    <mergeCell ref="I112:J112"/>
    <mergeCell ref="I113:J113"/>
    <mergeCell ref="I114:J114"/>
    <mergeCell ref="I115:J115"/>
    <mergeCell ref="I116:J116"/>
    <mergeCell ref="I117:J117"/>
    <mergeCell ref="I118:J118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wyxy</cp:lastModifiedBy>
  <dcterms:created xsi:type="dcterms:W3CDTF">2018-09-05T09:11:00Z</dcterms:created>
  <dcterms:modified xsi:type="dcterms:W3CDTF">2018-10-19T02:19:12Z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