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</sheets>
  <externalReferences>
    <externalReference r:id="rId2"/>
  </externalReferences>
  <definedNames>
    <definedName name="_xlnm.Print_Area" localSheetId="0">Sheet1!$A$1:$K$21</definedName>
  </definedNames>
  <calcPr calcId="144525"/>
</workbook>
</file>

<file path=xl/sharedStrings.xml><?xml version="1.0" encoding="utf-8"?>
<sst xmlns="http://schemas.openxmlformats.org/spreadsheetml/2006/main" count="36" uniqueCount="33">
  <si>
    <t>学生宿舍用水记录表</t>
  </si>
  <si>
    <t>仁智13#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</si>
  <si>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</si>
  <si>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</si>
  <si>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</si>
  <si>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</si>
  <si>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</si>
  <si>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</si>
  <si>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</si>
  <si>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</si>
  <si>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</si>
  <si>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</si>
  <si>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</si>
  <si>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</si>
  <si>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</si>
  <si>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</si>
  <si>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</si>
  <si>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</si>
  <si>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陈忠松</t>
  </si>
  <si>
    <t>邓育辉</t>
  </si>
  <si>
    <t>朱柯霖</t>
  </si>
  <si>
    <t>谢金璋</t>
  </si>
  <si>
    <t>叶前俊</t>
  </si>
  <si>
    <t>张楠</t>
  </si>
  <si>
    <t>马庆文</t>
  </si>
  <si>
    <t>唐亮</t>
  </si>
  <si>
    <t>周华勇</t>
  </si>
  <si>
    <t>张晓攀</t>
  </si>
  <si>
    <t>张中圣</t>
  </si>
  <si>
    <t>李长雄</t>
  </si>
  <si>
    <t>何炜</t>
  </si>
  <si>
    <t>胡佳鑫</t>
  </si>
  <si>
    <t>合计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</si>
</sst>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.00_);\(0.00\)"/>
    <numFmt numFmtId="178" formatCode="0_);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 tint="0.05"/>
      <name val="宋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 tint="0.05"/>
      <name val="宋体"/>
      <charset val="134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vertical="center"/>
    </xf>
    <xf numFmtId="179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2&#26376;&#27700;&#30005;&#34920;\&#20161;&#26234;13-14&#65288;10.1-10.3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 "/>
      <sheetName val="14"/>
      <sheetName val="总"/>
      <sheetName val="打总1"/>
    </sheetNames>
    <sheetDataSet>
      <sheetData sheetId="0" refreshError="1">
        <row r="17">
          <cell r="B17">
            <v>6</v>
          </cell>
        </row>
        <row r="18">
          <cell r="B18">
            <v>6</v>
          </cell>
        </row>
        <row r="20">
          <cell r="B20">
            <v>6</v>
          </cell>
        </row>
        <row r="21">
          <cell r="B21">
            <v>6</v>
          </cell>
        </row>
        <row r="23">
          <cell r="B23">
            <v>6</v>
          </cell>
        </row>
        <row r="47">
          <cell r="B47">
            <v>6</v>
          </cell>
        </row>
        <row r="54">
          <cell r="B54">
            <v>6</v>
          </cell>
        </row>
        <row r="57">
          <cell r="B57">
            <v>6</v>
          </cell>
        </row>
        <row r="59">
          <cell r="B59">
            <v>5</v>
          </cell>
        </row>
        <row r="60">
          <cell r="B60">
            <v>6</v>
          </cell>
        </row>
        <row r="61">
          <cell r="B61">
            <v>6</v>
          </cell>
        </row>
        <row r="62">
          <cell r="B62">
            <v>6</v>
          </cell>
        </row>
        <row r="63">
          <cell r="B63">
            <v>6</v>
          </cell>
        </row>
        <row r="64">
          <cell r="B64">
            <v>6</v>
          </cell>
        </row>
        <row r="65">
          <cell r="B65">
            <v>6</v>
          </cell>
        </row>
        <row r="66">
          <cell r="B66">
            <v>6</v>
          </cell>
        </row>
        <row r="67">
          <cell r="B67">
            <v>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115" zoomScaleNormal="115" workbookViewId="0">
      <selection activeCell="J11" sqref="J11"/>
    </sheetView>
  </sheetViews>
  <sheetFormatPr defaultColWidth="9" defaultRowHeight="13.5"/>
  <cols>
    <col min="2" max="2" width="5.38333333333333" customWidth="1"/>
    <col min="3" max="3" width="9.38333333333333" customWidth="1"/>
    <col min="5" max="7" width="7.38333333333333" customWidth="1"/>
    <col min="8" max="8" width="5.38333333333333" customWidth="1"/>
    <col min="9" max="9" width="8.38333333333333" customWidth="1"/>
    <col min="11" max="11" width="7.375" customWidth="1"/>
    <col min="12" max="12" width="11.5" customWidth="1"/>
  </cols>
  <sheetData>
    <row r="1" ht="20.25" spans="1:12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3"/>
    </row>
    <row r="2" ht="20.25" spans="1:12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  <c r="I2" s="3"/>
      <c r="J2" s="3"/>
      <c r="K2" s="3"/>
      <c r="L2" s="13"/>
    </row>
    <row r="3" ht="14.25" spans="1:1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14" t="s">
        <v>12</v>
      </c>
      <c r="J3" s="15" t="s">
        <v>13</v>
      </c>
      <c r="K3" s="3" t="s">
        <v>14</v>
      </c>
      <c r="L3" s="3" t="s">
        <v>15</v>
      </c>
      <c r="M3" s="16" t="s">
        <v>16</v>
      </c>
    </row>
    <row r="4" ht="14.25" spans="1:13">
      <c r="A4" s="4">
        <v>202</v>
      </c>
      <c r="B4" s="4">
        <v>6</v>
      </c>
      <c r="C4" s="4">
        <v>8</v>
      </c>
      <c r="D4" s="4">
        <v>14</v>
      </c>
      <c r="E4" s="4">
        <f t="shared" ref="E4:E11" si="0">D4-C4</f>
        <v>6</v>
      </c>
      <c r="F4" s="4">
        <f>'[1]13 '!B17*2</f>
        <v>12</v>
      </c>
      <c r="G4" s="5">
        <f t="shared" ref="G4:G11" si="1">IF(E4-F4&lt;0,0,E4-F4)</f>
        <v>0</v>
      </c>
      <c r="H4" s="4">
        <v>2.65</v>
      </c>
      <c r="I4" s="17">
        <f t="shared" ref="I4:I11" si="2">ROUND(G4*H4,1)</f>
        <v>0</v>
      </c>
      <c r="J4" s="18" t="s">
        <v>17</v>
      </c>
      <c r="K4" s="19" t="s">
        <v>18</v>
      </c>
      <c r="L4" s="20">
        <v>127.5</v>
      </c>
      <c r="M4" s="21"/>
    </row>
    <row r="5" ht="14.25" spans="1:13">
      <c r="A5" s="3">
        <v>203</v>
      </c>
      <c r="B5" s="3">
        <v>6</v>
      </c>
      <c r="C5" s="3">
        <v>641</v>
      </c>
      <c r="D5" s="3">
        <v>647</v>
      </c>
      <c r="E5" s="3">
        <f t="shared" si="0"/>
        <v>6</v>
      </c>
      <c r="F5" s="3">
        <f>'[1]13 '!B18*2</f>
        <v>12</v>
      </c>
      <c r="G5" s="6">
        <f t="shared" si="1"/>
        <v>0</v>
      </c>
      <c r="H5" s="3">
        <v>2.65</v>
      </c>
      <c r="I5" s="14">
        <f t="shared" si="2"/>
        <v>0</v>
      </c>
      <c r="J5" s="18"/>
      <c r="K5" s="19" t="s">
        <v>19</v>
      </c>
      <c r="L5" s="20">
        <v>200</v>
      </c>
      <c r="M5" s="21"/>
    </row>
    <row r="6" ht="14.25" spans="1:13">
      <c r="A6" s="3">
        <v>205</v>
      </c>
      <c r="B6" s="3">
        <v>6</v>
      </c>
      <c r="C6" s="3">
        <v>1101</v>
      </c>
      <c r="D6" s="3">
        <v>1115</v>
      </c>
      <c r="E6" s="3">
        <f t="shared" si="0"/>
        <v>14</v>
      </c>
      <c r="F6" s="3">
        <f>'[1]13 '!B20*2</f>
        <v>12</v>
      </c>
      <c r="G6" s="6">
        <f t="shared" si="1"/>
        <v>2</v>
      </c>
      <c r="H6" s="3">
        <v>2.65</v>
      </c>
      <c r="I6" s="14">
        <f t="shared" si="2"/>
        <v>5.3</v>
      </c>
      <c r="J6" s="18"/>
      <c r="K6" s="19"/>
      <c r="L6" s="21"/>
      <c r="M6" s="21"/>
    </row>
    <row r="7" ht="14.25" spans="1:13">
      <c r="A7" s="3">
        <v>206</v>
      </c>
      <c r="B7" s="3">
        <v>6</v>
      </c>
      <c r="C7" s="3">
        <v>774</v>
      </c>
      <c r="D7" s="3">
        <v>776</v>
      </c>
      <c r="E7" s="3">
        <f t="shared" si="0"/>
        <v>2</v>
      </c>
      <c r="F7" s="3">
        <f>'[1]13 '!B21*2</f>
        <v>12</v>
      </c>
      <c r="G7" s="6">
        <f t="shared" si="1"/>
        <v>0</v>
      </c>
      <c r="H7" s="3">
        <v>2.65</v>
      </c>
      <c r="I7" s="14">
        <f t="shared" si="2"/>
        <v>0</v>
      </c>
      <c r="J7" s="18" t="s">
        <v>17</v>
      </c>
      <c r="K7" s="19" t="s">
        <v>20</v>
      </c>
      <c r="L7" s="20">
        <v>163</v>
      </c>
      <c r="M7" s="21"/>
    </row>
    <row r="8" ht="14.25" spans="1:13">
      <c r="A8" s="3">
        <v>208</v>
      </c>
      <c r="B8" s="3">
        <v>6</v>
      </c>
      <c r="C8" s="3">
        <v>784</v>
      </c>
      <c r="D8" s="3">
        <v>787</v>
      </c>
      <c r="E8" s="3">
        <f t="shared" si="0"/>
        <v>3</v>
      </c>
      <c r="F8" s="3">
        <f>'[1]13 '!B23*2</f>
        <v>12</v>
      </c>
      <c r="G8" s="6">
        <f t="shared" si="1"/>
        <v>0</v>
      </c>
      <c r="H8" s="3">
        <v>2.65</v>
      </c>
      <c r="I8" s="14">
        <f t="shared" si="2"/>
        <v>0</v>
      </c>
      <c r="J8" s="18"/>
      <c r="K8" s="19" t="s">
        <v>21</v>
      </c>
      <c r="L8" s="20">
        <v>202.3</v>
      </c>
      <c r="M8" s="21"/>
    </row>
    <row r="9" ht="14.25" spans="1:13">
      <c r="A9" s="3">
        <v>406</v>
      </c>
      <c r="B9" s="3">
        <v>6</v>
      </c>
      <c r="C9" s="3">
        <v>872</v>
      </c>
      <c r="D9" s="3">
        <v>879</v>
      </c>
      <c r="E9" s="3">
        <f t="shared" si="0"/>
        <v>7</v>
      </c>
      <c r="F9" s="3">
        <f>'[1]13 '!B47*2</f>
        <v>12</v>
      </c>
      <c r="G9" s="6">
        <f t="shared" si="1"/>
        <v>0</v>
      </c>
      <c r="H9" s="3">
        <v>2.65</v>
      </c>
      <c r="I9" s="14">
        <f t="shared" si="2"/>
        <v>0</v>
      </c>
      <c r="J9" s="18"/>
      <c r="K9" s="22"/>
      <c r="L9" s="21"/>
      <c r="M9" s="21"/>
    </row>
    <row r="10" ht="14.25" spans="1:13">
      <c r="A10" s="3">
        <v>413</v>
      </c>
      <c r="B10" s="3">
        <v>6</v>
      </c>
      <c r="C10" s="3">
        <v>865</v>
      </c>
      <c r="D10" s="3">
        <v>868</v>
      </c>
      <c r="E10" s="3">
        <f t="shared" si="0"/>
        <v>3</v>
      </c>
      <c r="F10" s="3">
        <f>'[1]13 '!B54*2</f>
        <v>12</v>
      </c>
      <c r="G10" s="6">
        <f t="shared" si="1"/>
        <v>0</v>
      </c>
      <c r="H10" s="3">
        <v>2.65</v>
      </c>
      <c r="I10" s="14">
        <f t="shared" si="2"/>
        <v>0</v>
      </c>
      <c r="J10" s="18"/>
      <c r="K10" s="19" t="s">
        <v>22</v>
      </c>
      <c r="L10" s="20">
        <v>200</v>
      </c>
      <c r="M10" s="21"/>
    </row>
    <row r="11" ht="14.25" spans="1:13">
      <c r="A11" s="3">
        <v>503</v>
      </c>
      <c r="B11" s="3">
        <v>6</v>
      </c>
      <c r="C11" s="3">
        <v>632</v>
      </c>
      <c r="D11" s="3">
        <v>639</v>
      </c>
      <c r="E11" s="3">
        <f t="shared" si="0"/>
        <v>7</v>
      </c>
      <c r="F11" s="3">
        <f>'[1]13 '!B57*2</f>
        <v>12</v>
      </c>
      <c r="G11" s="6">
        <f t="shared" si="1"/>
        <v>0</v>
      </c>
      <c r="H11" s="3">
        <v>2.65</v>
      </c>
      <c r="I11" s="14">
        <f t="shared" si="2"/>
        <v>0</v>
      </c>
      <c r="J11" s="18"/>
      <c r="K11" s="22"/>
      <c r="L11" s="21"/>
      <c r="M11" s="21"/>
    </row>
    <row r="12" ht="14.25" spans="1:13">
      <c r="A12" s="3">
        <v>505</v>
      </c>
      <c r="B12" s="7">
        <v>5</v>
      </c>
      <c r="C12" s="3">
        <v>978</v>
      </c>
      <c r="D12" s="3">
        <v>982</v>
      </c>
      <c r="E12" s="3">
        <f t="shared" ref="E12:E20" si="3">D12-C12</f>
        <v>4</v>
      </c>
      <c r="F12" s="3">
        <f>'[1]13 '!B59*2</f>
        <v>10</v>
      </c>
      <c r="G12" s="6">
        <f t="shared" ref="G12:G20" si="4">IF(E12-F12&lt;0,0,E12-F12)</f>
        <v>0</v>
      </c>
      <c r="H12" s="3">
        <v>2.65</v>
      </c>
      <c r="I12" s="14">
        <f t="shared" ref="I12:I20" si="5">ROUND(G12*H12,1)</f>
        <v>0</v>
      </c>
      <c r="J12" s="23"/>
      <c r="K12" s="19" t="s">
        <v>23</v>
      </c>
      <c r="L12" s="24"/>
      <c r="M12" s="24"/>
    </row>
    <row r="13" ht="14.25" spans="1:13">
      <c r="A13" s="3">
        <v>506</v>
      </c>
      <c r="B13" s="3">
        <v>6</v>
      </c>
      <c r="C13" s="3">
        <v>634</v>
      </c>
      <c r="D13" s="3">
        <v>635</v>
      </c>
      <c r="E13" s="3">
        <f t="shared" si="3"/>
        <v>1</v>
      </c>
      <c r="F13" s="3">
        <f>'[1]13 '!B60*2</f>
        <v>12</v>
      </c>
      <c r="G13" s="6">
        <f t="shared" si="4"/>
        <v>0</v>
      </c>
      <c r="H13" s="3">
        <v>2.65</v>
      </c>
      <c r="I13" s="14">
        <f t="shared" si="5"/>
        <v>0</v>
      </c>
      <c r="J13" s="18"/>
      <c r="K13" s="19" t="s">
        <v>24</v>
      </c>
      <c r="L13" s="20">
        <v>201.3</v>
      </c>
      <c r="M13" s="21"/>
    </row>
    <row r="14" ht="14.25" spans="1:13">
      <c r="A14" s="3">
        <v>507</v>
      </c>
      <c r="B14" s="3">
        <v>6</v>
      </c>
      <c r="C14" s="3">
        <v>1099</v>
      </c>
      <c r="D14" s="3">
        <v>1106</v>
      </c>
      <c r="E14" s="3">
        <f t="shared" si="3"/>
        <v>7</v>
      </c>
      <c r="F14" s="3">
        <f>'[1]13 '!B61*2</f>
        <v>12</v>
      </c>
      <c r="G14" s="6">
        <f t="shared" si="4"/>
        <v>0</v>
      </c>
      <c r="H14" s="3">
        <v>2.65</v>
      </c>
      <c r="I14" s="14">
        <f t="shared" si="5"/>
        <v>0</v>
      </c>
      <c r="J14" s="18"/>
      <c r="K14" s="19" t="s">
        <v>25</v>
      </c>
      <c r="L14" s="20">
        <v>200</v>
      </c>
      <c r="M14" s="21"/>
    </row>
    <row r="15" ht="14.25" spans="1:13">
      <c r="A15" s="3">
        <v>508</v>
      </c>
      <c r="B15" s="3">
        <v>6</v>
      </c>
      <c r="C15" s="3">
        <v>792</v>
      </c>
      <c r="D15" s="3">
        <v>814</v>
      </c>
      <c r="E15" s="3">
        <f t="shared" si="3"/>
        <v>22</v>
      </c>
      <c r="F15" s="3">
        <f>'[1]13 '!B62*2</f>
        <v>12</v>
      </c>
      <c r="G15" s="6">
        <f t="shared" si="4"/>
        <v>10</v>
      </c>
      <c r="H15" s="3">
        <v>2.65</v>
      </c>
      <c r="I15" s="14">
        <f t="shared" si="5"/>
        <v>26.5</v>
      </c>
      <c r="J15" s="18"/>
      <c r="K15" s="19" t="s">
        <v>26</v>
      </c>
      <c r="L15" s="20">
        <v>200</v>
      </c>
      <c r="M15" s="21"/>
    </row>
    <row r="16" ht="14.25" spans="1:13">
      <c r="A16" s="3">
        <v>509</v>
      </c>
      <c r="B16" s="3">
        <v>6</v>
      </c>
      <c r="C16" s="3">
        <v>1102</v>
      </c>
      <c r="D16" s="3">
        <v>1109</v>
      </c>
      <c r="E16" s="3">
        <f t="shared" si="3"/>
        <v>7</v>
      </c>
      <c r="F16" s="3">
        <f>'[1]13 '!B63*2</f>
        <v>12</v>
      </c>
      <c r="G16" s="6">
        <f t="shared" si="4"/>
        <v>0</v>
      </c>
      <c r="H16" s="3">
        <v>2.65</v>
      </c>
      <c r="I16" s="14">
        <f t="shared" si="5"/>
        <v>0</v>
      </c>
      <c r="J16" s="18" t="s">
        <v>17</v>
      </c>
      <c r="K16" s="25" t="s">
        <v>27</v>
      </c>
      <c r="L16" s="20">
        <v>147.9</v>
      </c>
      <c r="M16" s="21"/>
    </row>
    <row r="17" ht="14.25" spans="1:13">
      <c r="A17" s="3">
        <v>510</v>
      </c>
      <c r="B17" s="3">
        <v>6</v>
      </c>
      <c r="C17" s="3">
        <v>937</v>
      </c>
      <c r="D17" s="3">
        <v>942</v>
      </c>
      <c r="E17" s="3">
        <f t="shared" si="3"/>
        <v>5</v>
      </c>
      <c r="F17" s="3">
        <f>'[1]13 '!B64*2</f>
        <v>12</v>
      </c>
      <c r="G17" s="6">
        <f t="shared" si="4"/>
        <v>0</v>
      </c>
      <c r="H17" s="3">
        <v>2.65</v>
      </c>
      <c r="I17" s="14">
        <f t="shared" si="5"/>
        <v>0</v>
      </c>
      <c r="J17" s="18"/>
      <c r="K17" s="19" t="s">
        <v>28</v>
      </c>
      <c r="L17" s="20">
        <v>200</v>
      </c>
      <c r="M17" s="21"/>
    </row>
    <row r="18" ht="14.25" spans="1:13">
      <c r="A18" s="3">
        <v>511</v>
      </c>
      <c r="B18" s="3">
        <v>6</v>
      </c>
      <c r="C18" s="3">
        <v>871</v>
      </c>
      <c r="D18" s="3">
        <v>878</v>
      </c>
      <c r="E18" s="3">
        <f t="shared" si="3"/>
        <v>7</v>
      </c>
      <c r="F18" s="3">
        <f>'[1]13 '!B65*2</f>
        <v>12</v>
      </c>
      <c r="G18" s="6">
        <f t="shared" si="4"/>
        <v>0</v>
      </c>
      <c r="H18" s="3">
        <v>2.65</v>
      </c>
      <c r="I18" s="14">
        <f t="shared" si="5"/>
        <v>0</v>
      </c>
      <c r="J18" s="18" t="s">
        <v>17</v>
      </c>
      <c r="K18" s="19" t="s">
        <v>29</v>
      </c>
      <c r="L18" s="20">
        <v>161.9</v>
      </c>
      <c r="M18" s="21"/>
    </row>
    <row r="19" ht="14.25" spans="1:13">
      <c r="A19" s="3">
        <v>512</v>
      </c>
      <c r="B19" s="3">
        <v>6</v>
      </c>
      <c r="C19" s="3">
        <v>802</v>
      </c>
      <c r="D19" s="3">
        <v>808</v>
      </c>
      <c r="E19" s="3">
        <f t="shared" si="3"/>
        <v>6</v>
      </c>
      <c r="F19" s="3">
        <f>'[1]13 '!B66*2</f>
        <v>12</v>
      </c>
      <c r="G19" s="6">
        <f t="shared" si="4"/>
        <v>0</v>
      </c>
      <c r="H19" s="3">
        <v>2.65</v>
      </c>
      <c r="I19" s="14">
        <f t="shared" si="5"/>
        <v>0</v>
      </c>
      <c r="J19" s="18"/>
      <c r="K19" s="19" t="s">
        <v>30</v>
      </c>
      <c r="L19" s="20">
        <v>200</v>
      </c>
      <c r="M19" s="21"/>
    </row>
    <row r="20" ht="14.25" spans="1:13">
      <c r="A20" s="3">
        <v>513</v>
      </c>
      <c r="B20" s="3">
        <v>6</v>
      </c>
      <c r="C20" s="3">
        <v>1002</v>
      </c>
      <c r="D20" s="3">
        <v>1006</v>
      </c>
      <c r="E20" s="3">
        <f t="shared" si="3"/>
        <v>4</v>
      </c>
      <c r="F20" s="3">
        <f>'[1]13 '!B67*2</f>
        <v>12</v>
      </c>
      <c r="G20" s="6">
        <f t="shared" si="4"/>
        <v>0</v>
      </c>
      <c r="H20" s="3">
        <v>2.65</v>
      </c>
      <c r="I20" s="14">
        <f t="shared" si="5"/>
        <v>0</v>
      </c>
      <c r="J20" s="18"/>
      <c r="K20" s="19" t="s">
        <v>31</v>
      </c>
      <c r="L20" s="20">
        <v>200</v>
      </c>
      <c r="M20" s="21"/>
    </row>
    <row r="21" ht="14.25" spans="1:12">
      <c r="A21" s="3" t="s">
        <v>32</v>
      </c>
      <c r="B21" s="8"/>
      <c r="C21" s="9"/>
      <c r="D21" s="9"/>
      <c r="E21" s="8"/>
      <c r="F21" s="3"/>
      <c r="G21" s="8"/>
      <c r="H21" s="3"/>
      <c r="I21" s="18">
        <f>SUM(I4:I20)</f>
        <v>31.8</v>
      </c>
      <c r="J21" s="22"/>
      <c r="K21" s="22"/>
      <c r="L21" s="26"/>
    </row>
    <row r="22" ht="14.25" spans="1:12">
      <c r="A22" s="10"/>
      <c r="B22" s="10"/>
      <c r="C22" s="11"/>
      <c r="D22" s="11"/>
      <c r="E22" s="10"/>
      <c r="F22" s="3"/>
      <c r="G22" s="10"/>
      <c r="H22" s="12"/>
      <c r="I22" s="26"/>
      <c r="J22" s="26"/>
      <c r="K22" s="26"/>
      <c r="L22" s="26"/>
    </row>
    <row r="23" ht="14.25" spans="6:6">
      <c r="F23" s="3"/>
    </row>
  </sheetData>
  <mergeCells count="3">
    <mergeCell ref="A1:K1"/>
    <mergeCell ref="B2:D2"/>
    <mergeCell ref="E2:K2"/>
  </mergeCells>
  <conditionalFormatting sqref="K6">
    <cfRule type="duplicateValues" dxfId="0" priority="2"/>
  </conditionalFormatting>
  <conditionalFormatting sqref="K4:K5">
    <cfRule type="duplicateValues" dxfId="0" priority="3"/>
  </conditionalFormatting>
  <conditionalFormatting sqref="K7:K20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2018-12-11T11:01:00Z</dcterms:created>
  <dcterms:modified xsi:type="dcterms:W3CDTF">2019-07-17T04:36:15Z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