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Sheet1!$A$1:$K$24</definedName>
  </definedNames>
  <calcPr calcId="144525"/>
</workbook>
</file>

<file path=xl/sharedStrings.xml><?xml version="1.0" encoding="utf-8"?>
<sst xmlns="http://schemas.openxmlformats.org/spreadsheetml/2006/main" count="45" uniqueCount="33">
  <si>
    <t>学生宿舍用水记录表</t>
  </si>
  <si>
    <t>仁智11#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</si>
  <si>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</si>
  <si>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</si>
  <si>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</si>
  <si>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</si>
  <si>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</si>
  <si>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</si>
  <si>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</si>
  <si>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</si>
  <si>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</si>
  <si>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</si>
  <si>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</si>
  <si>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</si>
  <si>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</si>
  <si>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</si>
  <si>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</si>
  <si>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</si>
  <si>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周淇萱</t>
  </si>
  <si>
    <t>廖承佳</t>
  </si>
  <si>
    <t>罗小燕</t>
  </si>
  <si>
    <t>庄晓芸</t>
  </si>
  <si>
    <t>刘艳</t>
  </si>
  <si>
    <t>吴如意</t>
  </si>
  <si>
    <t>张前</t>
  </si>
  <si>
    <t>杜诗华</t>
  </si>
  <si>
    <t>陈潇敏</t>
  </si>
  <si>
    <t>杨依玲</t>
  </si>
  <si>
    <t>詹妙新</t>
  </si>
  <si>
    <t>谢瑞敬</t>
  </si>
  <si>
    <t>张芳艺</t>
  </si>
  <si>
    <t>黄婷婷</t>
  </si>
  <si>
    <t>合计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</si>
</sst>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);\(0.00\)"/>
    <numFmt numFmtId="179" formatCode="0.0_);\(0.0\)"/>
    <numFmt numFmtId="180" formatCode="0_);\(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tabSelected="1" workbookViewId="0">
      <selection activeCell="J14" sqref="J14"/>
    </sheetView>
  </sheetViews>
  <sheetFormatPr defaultColWidth="9" defaultRowHeight="14.25"/>
  <cols>
    <col min="1" max="1" width="8.63333333333333" style="1" customWidth="1"/>
    <col min="2" max="2" width="4.63333333333333" style="1" customWidth="1"/>
    <col min="3" max="4" width="8.63333333333333" style="3" customWidth="1"/>
    <col min="5" max="5" width="6.63333333333333" style="3" customWidth="1"/>
    <col min="6" max="6" width="6.63333333333333" style="4" customWidth="1"/>
    <col min="7" max="7" width="6.63333333333333" style="3" customWidth="1"/>
    <col min="8" max="8" width="7" style="2" customWidth="1"/>
    <col min="9" max="9" width="8.38333333333333" style="5" customWidth="1"/>
    <col min="10" max="10" width="14.625" style="6" customWidth="1"/>
    <col min="11" max="11" width="7.5" style="6" customWidth="1"/>
    <col min="12" max="12" width="11.5" style="2" customWidth="1"/>
    <col min="13" max="243" width="9" style="2" customWidth="1"/>
    <col min="244" max="16375" width="9" style="2"/>
    <col min="16376" max="16384" width="9" style="1"/>
  </cols>
  <sheetData>
    <row r="1" s="1" customFormat="1" ht="20.25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spans="1:11">
      <c r="A2" s="8" t="s">
        <v>1</v>
      </c>
      <c r="B2" s="8" t="s">
        <v>2</v>
      </c>
      <c r="C2" s="8"/>
      <c r="D2" s="8"/>
      <c r="E2" s="8" t="s">
        <v>3</v>
      </c>
      <c r="F2" s="8"/>
      <c r="G2" s="8"/>
      <c r="H2" s="8"/>
      <c r="I2" s="8"/>
      <c r="J2" s="8"/>
      <c r="K2" s="8"/>
    </row>
    <row r="3" s="1" customFormat="1" spans="1:13">
      <c r="A3" s="9" t="s">
        <v>4</v>
      </c>
      <c r="B3" s="9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9" t="s">
        <v>11</v>
      </c>
      <c r="I3" s="15" t="s">
        <v>12</v>
      </c>
      <c r="J3" s="16" t="s">
        <v>13</v>
      </c>
      <c r="K3" s="8" t="s">
        <v>14</v>
      </c>
      <c r="L3" s="8" t="s">
        <v>15</v>
      </c>
      <c r="M3" s="17" t="s">
        <v>16</v>
      </c>
    </row>
    <row r="4" spans="1:13">
      <c r="A4" s="8">
        <v>101</v>
      </c>
      <c r="B4" s="8">
        <v>6</v>
      </c>
      <c r="C4" s="8">
        <v>822</v>
      </c>
      <c r="D4" s="8">
        <v>825</v>
      </c>
      <c r="E4" s="8">
        <f t="shared" ref="E4:E13" si="0">D4-C4</f>
        <v>3</v>
      </c>
      <c r="F4" s="8">
        <f t="shared" ref="F4:F13" si="1">B4*2</f>
        <v>12</v>
      </c>
      <c r="G4" s="12">
        <f t="shared" ref="G4:G13" si="2">IF(E4-F4&lt;0,0,E4-F4)</f>
        <v>0</v>
      </c>
      <c r="H4" s="8">
        <v>2.65</v>
      </c>
      <c r="I4" s="18">
        <f t="shared" ref="I4:I13" si="3">ROUND(G4*H4,1)</f>
        <v>0</v>
      </c>
      <c r="J4" s="19" t="s">
        <v>17</v>
      </c>
      <c r="K4" s="19"/>
      <c r="L4" s="8"/>
      <c r="M4" s="8"/>
    </row>
    <row r="5" spans="1:13">
      <c r="A5" s="8">
        <v>102</v>
      </c>
      <c r="B5" s="8">
        <v>6</v>
      </c>
      <c r="C5" s="8">
        <v>864</v>
      </c>
      <c r="D5" s="8">
        <v>868</v>
      </c>
      <c r="E5" s="8">
        <f t="shared" si="0"/>
        <v>4</v>
      </c>
      <c r="F5" s="8">
        <f t="shared" si="1"/>
        <v>12</v>
      </c>
      <c r="G5" s="12">
        <f t="shared" si="2"/>
        <v>0</v>
      </c>
      <c r="H5" s="8">
        <v>2.65</v>
      </c>
      <c r="I5" s="18">
        <f t="shared" si="3"/>
        <v>0</v>
      </c>
      <c r="J5" s="19"/>
      <c r="K5" s="20" t="s">
        <v>18</v>
      </c>
      <c r="L5" s="8">
        <v>200</v>
      </c>
      <c r="M5" s="8"/>
    </row>
    <row r="6" customHeight="1" spans="1:13">
      <c r="A6" s="8">
        <v>103</v>
      </c>
      <c r="B6" s="8">
        <v>6</v>
      </c>
      <c r="C6" s="8">
        <v>1061</v>
      </c>
      <c r="D6" s="8">
        <v>1066</v>
      </c>
      <c r="E6" s="8">
        <f t="shared" si="0"/>
        <v>5</v>
      </c>
      <c r="F6" s="8">
        <f t="shared" si="1"/>
        <v>12</v>
      </c>
      <c r="G6" s="12">
        <f t="shared" si="2"/>
        <v>0</v>
      </c>
      <c r="H6" s="8">
        <v>2.65</v>
      </c>
      <c r="I6" s="18">
        <f t="shared" si="3"/>
        <v>0</v>
      </c>
      <c r="J6" s="19" t="s">
        <v>17</v>
      </c>
      <c r="K6" s="19"/>
      <c r="L6" s="8"/>
      <c r="M6" s="8"/>
    </row>
    <row r="7" customHeight="1" spans="1:13">
      <c r="A7" s="8">
        <v>104</v>
      </c>
      <c r="B7" s="8">
        <v>5</v>
      </c>
      <c r="C7" s="8">
        <v>887</v>
      </c>
      <c r="D7" s="8">
        <v>896</v>
      </c>
      <c r="E7" s="8">
        <f t="shared" si="0"/>
        <v>9</v>
      </c>
      <c r="F7" s="8">
        <f t="shared" si="1"/>
        <v>10</v>
      </c>
      <c r="G7" s="12">
        <f t="shared" si="2"/>
        <v>0</v>
      </c>
      <c r="H7" s="8">
        <v>2.65</v>
      </c>
      <c r="I7" s="18">
        <f t="shared" si="3"/>
        <v>0</v>
      </c>
      <c r="J7" s="19"/>
      <c r="K7" s="19"/>
      <c r="L7" s="8"/>
      <c r="M7" s="8"/>
    </row>
    <row r="8" customHeight="1" spans="1:13">
      <c r="A8" s="8">
        <v>106</v>
      </c>
      <c r="B8" s="8">
        <v>6</v>
      </c>
      <c r="C8" s="8">
        <v>746</v>
      </c>
      <c r="D8" s="8">
        <v>754</v>
      </c>
      <c r="E8" s="8">
        <f t="shared" si="0"/>
        <v>8</v>
      </c>
      <c r="F8" s="8">
        <f t="shared" si="1"/>
        <v>12</v>
      </c>
      <c r="G8" s="12">
        <f t="shared" si="2"/>
        <v>0</v>
      </c>
      <c r="H8" s="8">
        <v>2.65</v>
      </c>
      <c r="I8" s="18">
        <f t="shared" si="3"/>
        <v>0</v>
      </c>
      <c r="J8" s="19" t="s">
        <v>17</v>
      </c>
      <c r="K8" s="19"/>
      <c r="L8" s="8"/>
      <c r="M8" s="8"/>
    </row>
    <row r="9" customHeight="1" spans="1:13">
      <c r="A9" s="8">
        <v>107</v>
      </c>
      <c r="B9" s="8">
        <v>6</v>
      </c>
      <c r="C9" s="8">
        <v>852</v>
      </c>
      <c r="D9" s="8">
        <v>856</v>
      </c>
      <c r="E9" s="8">
        <f t="shared" si="0"/>
        <v>4</v>
      </c>
      <c r="F9" s="8">
        <f t="shared" si="1"/>
        <v>12</v>
      </c>
      <c r="G9" s="12">
        <f t="shared" si="2"/>
        <v>0</v>
      </c>
      <c r="H9" s="8">
        <v>2.65</v>
      </c>
      <c r="I9" s="18">
        <f t="shared" si="3"/>
        <v>0</v>
      </c>
      <c r="J9" s="19" t="s">
        <v>17</v>
      </c>
      <c r="K9" s="20" t="s">
        <v>19</v>
      </c>
      <c r="L9" s="21">
        <v>67.06</v>
      </c>
      <c r="M9" s="8"/>
    </row>
    <row r="10" customHeight="1" spans="1:18">
      <c r="A10" s="8">
        <v>109</v>
      </c>
      <c r="B10" s="8">
        <v>6</v>
      </c>
      <c r="C10" s="8">
        <v>845</v>
      </c>
      <c r="D10" s="8">
        <v>851</v>
      </c>
      <c r="E10" s="8">
        <f t="shared" si="0"/>
        <v>6</v>
      </c>
      <c r="F10" s="8">
        <f t="shared" si="1"/>
        <v>12</v>
      </c>
      <c r="G10" s="12">
        <f t="shared" si="2"/>
        <v>0</v>
      </c>
      <c r="H10" s="8">
        <v>2.65</v>
      </c>
      <c r="I10" s="18">
        <f t="shared" si="3"/>
        <v>0</v>
      </c>
      <c r="J10" s="19" t="s">
        <v>17</v>
      </c>
      <c r="K10" s="20" t="s">
        <v>20</v>
      </c>
      <c r="L10" s="21">
        <v>184.1</v>
      </c>
      <c r="M10" s="8"/>
      <c r="R10" s="2">
        <v>1</v>
      </c>
    </row>
    <row r="11" customHeight="1" spans="1:13">
      <c r="A11" s="8">
        <v>110</v>
      </c>
      <c r="B11" s="8">
        <v>6</v>
      </c>
      <c r="C11" s="8">
        <v>960</v>
      </c>
      <c r="D11" s="8">
        <v>971</v>
      </c>
      <c r="E11" s="8">
        <f t="shared" si="0"/>
        <v>11</v>
      </c>
      <c r="F11" s="8">
        <f t="shared" si="1"/>
        <v>12</v>
      </c>
      <c r="G11" s="12">
        <f t="shared" si="2"/>
        <v>0</v>
      </c>
      <c r="H11" s="8">
        <v>2.65</v>
      </c>
      <c r="I11" s="18">
        <f t="shared" si="3"/>
        <v>0</v>
      </c>
      <c r="J11" s="19" t="s">
        <v>17</v>
      </c>
      <c r="K11" s="20" t="s">
        <v>21</v>
      </c>
      <c r="L11" s="8">
        <v>0.2</v>
      </c>
      <c r="M11" s="8"/>
    </row>
    <row r="12" customHeight="1" spans="1:15">
      <c r="A12" s="8">
        <v>111</v>
      </c>
      <c r="B12" s="8">
        <v>6</v>
      </c>
      <c r="C12" s="8">
        <v>1060</v>
      </c>
      <c r="D12" s="8">
        <v>1065</v>
      </c>
      <c r="E12" s="8">
        <f t="shared" si="0"/>
        <v>5</v>
      </c>
      <c r="F12" s="8">
        <f t="shared" si="1"/>
        <v>12</v>
      </c>
      <c r="G12" s="12">
        <f t="shared" si="2"/>
        <v>0</v>
      </c>
      <c r="H12" s="8">
        <v>2.65</v>
      </c>
      <c r="I12" s="18">
        <f t="shared" si="3"/>
        <v>0</v>
      </c>
      <c r="J12" s="19" t="s">
        <v>17</v>
      </c>
      <c r="K12" s="20" t="s">
        <v>22</v>
      </c>
      <c r="L12" s="21">
        <v>167.9</v>
      </c>
      <c r="M12" s="8"/>
      <c r="O12" s="22"/>
    </row>
    <row r="13" customHeight="1" spans="1:13">
      <c r="A13" s="8">
        <v>112</v>
      </c>
      <c r="B13" s="8">
        <v>6</v>
      </c>
      <c r="C13" s="8">
        <v>765</v>
      </c>
      <c r="D13" s="8">
        <v>766</v>
      </c>
      <c r="E13" s="8">
        <f t="shared" si="0"/>
        <v>1</v>
      </c>
      <c r="F13" s="8">
        <f t="shared" si="1"/>
        <v>12</v>
      </c>
      <c r="G13" s="12">
        <f t="shared" si="2"/>
        <v>0</v>
      </c>
      <c r="H13" s="8">
        <v>2.65</v>
      </c>
      <c r="I13" s="18">
        <f t="shared" si="3"/>
        <v>0</v>
      </c>
      <c r="J13" s="19"/>
      <c r="K13" s="20" t="s">
        <v>23</v>
      </c>
      <c r="L13" s="21">
        <v>200</v>
      </c>
      <c r="M13" s="8"/>
    </row>
    <row r="14" customHeight="1" spans="1:13">
      <c r="A14" s="8">
        <v>204</v>
      </c>
      <c r="B14" s="8">
        <v>5</v>
      </c>
      <c r="C14" s="8">
        <v>894</v>
      </c>
      <c r="D14" s="8">
        <v>901</v>
      </c>
      <c r="E14" s="8">
        <f t="shared" ref="E14:E31" si="4">D14-C14</f>
        <v>7</v>
      </c>
      <c r="F14" s="8">
        <f t="shared" ref="F14:F31" si="5">B14*2</f>
        <v>10</v>
      </c>
      <c r="G14" s="12">
        <f t="shared" ref="G14:G31" si="6">IF(E14-F14&lt;0,0,E14-F14)</f>
        <v>0</v>
      </c>
      <c r="H14" s="8">
        <v>2.65</v>
      </c>
      <c r="I14" s="18">
        <f t="shared" ref="I14:I31" si="7">ROUND(G14*H14,1)</f>
        <v>0</v>
      </c>
      <c r="J14" s="19" t="s">
        <v>17</v>
      </c>
      <c r="K14" s="20" t="s">
        <v>24</v>
      </c>
      <c r="L14" s="8"/>
      <c r="M14" s="8"/>
    </row>
    <row r="15" customHeight="1" spans="1:13">
      <c r="A15" s="8">
        <v>205</v>
      </c>
      <c r="B15" s="8">
        <v>5</v>
      </c>
      <c r="C15" s="8">
        <v>789</v>
      </c>
      <c r="D15" s="8">
        <v>792</v>
      </c>
      <c r="E15" s="8">
        <f t="shared" si="4"/>
        <v>3</v>
      </c>
      <c r="F15" s="8">
        <f t="shared" si="5"/>
        <v>10</v>
      </c>
      <c r="G15" s="12">
        <f t="shared" si="6"/>
        <v>0</v>
      </c>
      <c r="H15" s="8">
        <v>2.65</v>
      </c>
      <c r="I15" s="18">
        <f t="shared" si="7"/>
        <v>0</v>
      </c>
      <c r="J15" s="19"/>
      <c r="K15" s="20" t="s">
        <v>25</v>
      </c>
      <c r="L15" s="21">
        <v>200</v>
      </c>
      <c r="M15" s="8"/>
    </row>
    <row r="16" customHeight="1" spans="1:13">
      <c r="A16" s="8">
        <v>206</v>
      </c>
      <c r="B16" s="8">
        <v>5</v>
      </c>
      <c r="C16" s="8">
        <v>711</v>
      </c>
      <c r="D16" s="8">
        <v>715</v>
      </c>
      <c r="E16" s="8">
        <f t="shared" si="4"/>
        <v>4</v>
      </c>
      <c r="F16" s="8">
        <f t="shared" si="5"/>
        <v>10</v>
      </c>
      <c r="G16" s="12">
        <f t="shared" si="6"/>
        <v>0</v>
      </c>
      <c r="H16" s="8">
        <v>2.65</v>
      </c>
      <c r="I16" s="18">
        <f t="shared" si="7"/>
        <v>0</v>
      </c>
      <c r="J16" s="19"/>
      <c r="K16" s="20" t="s">
        <v>26</v>
      </c>
      <c r="L16" s="21">
        <v>203.4</v>
      </c>
      <c r="M16" s="8"/>
    </row>
    <row r="17" customHeight="1" spans="1:13">
      <c r="A17" s="8">
        <v>207</v>
      </c>
      <c r="B17" s="8">
        <v>4</v>
      </c>
      <c r="C17" s="8">
        <v>1148</v>
      </c>
      <c r="D17" s="8">
        <v>1155</v>
      </c>
      <c r="E17" s="8">
        <f t="shared" si="4"/>
        <v>7</v>
      </c>
      <c r="F17" s="8">
        <f t="shared" si="5"/>
        <v>8</v>
      </c>
      <c r="G17" s="12">
        <f t="shared" si="6"/>
        <v>0</v>
      </c>
      <c r="H17" s="8">
        <v>2.65</v>
      </c>
      <c r="I17" s="18">
        <f t="shared" si="7"/>
        <v>0</v>
      </c>
      <c r="J17" s="19" t="s">
        <v>17</v>
      </c>
      <c r="K17" s="23" t="s">
        <v>27</v>
      </c>
      <c r="L17" s="21">
        <v>189.5</v>
      </c>
      <c r="M17" s="8"/>
    </row>
    <row r="18" customHeight="1" spans="1:13">
      <c r="A18" s="8">
        <v>208</v>
      </c>
      <c r="B18" s="8">
        <v>6</v>
      </c>
      <c r="C18" s="8">
        <v>1004</v>
      </c>
      <c r="D18" s="8">
        <v>1009</v>
      </c>
      <c r="E18" s="8">
        <f t="shared" si="4"/>
        <v>5</v>
      </c>
      <c r="F18" s="8">
        <f t="shared" si="5"/>
        <v>12</v>
      </c>
      <c r="G18" s="12">
        <f t="shared" si="6"/>
        <v>0</v>
      </c>
      <c r="H18" s="8">
        <v>2.65</v>
      </c>
      <c r="I18" s="18">
        <f t="shared" si="7"/>
        <v>0</v>
      </c>
      <c r="J18" s="19" t="s">
        <v>17</v>
      </c>
      <c r="K18" s="23" t="s">
        <v>28</v>
      </c>
      <c r="L18" s="21">
        <v>200</v>
      </c>
      <c r="M18" s="8"/>
    </row>
    <row r="19" customHeight="1" spans="1:13">
      <c r="A19" s="8">
        <v>209</v>
      </c>
      <c r="B19" s="8">
        <v>4</v>
      </c>
      <c r="C19" s="8">
        <v>996</v>
      </c>
      <c r="D19" s="8">
        <v>1000</v>
      </c>
      <c r="E19" s="8">
        <f t="shared" si="4"/>
        <v>4</v>
      </c>
      <c r="F19" s="8">
        <f t="shared" si="5"/>
        <v>8</v>
      </c>
      <c r="G19" s="12">
        <f t="shared" si="6"/>
        <v>0</v>
      </c>
      <c r="H19" s="8">
        <v>2.65</v>
      </c>
      <c r="I19" s="18">
        <f t="shared" si="7"/>
        <v>0</v>
      </c>
      <c r="J19" s="19"/>
      <c r="K19" s="23" t="s">
        <v>29</v>
      </c>
      <c r="L19" s="21">
        <v>590.8</v>
      </c>
      <c r="M19" s="8"/>
    </row>
    <row r="20" s="2" customFormat="1" customHeight="1" spans="1:13">
      <c r="A20" s="8">
        <v>210</v>
      </c>
      <c r="B20" s="8">
        <v>5</v>
      </c>
      <c r="C20" s="8">
        <v>921</v>
      </c>
      <c r="D20" s="8">
        <v>922</v>
      </c>
      <c r="E20" s="8">
        <f t="shared" si="4"/>
        <v>1</v>
      </c>
      <c r="F20" s="8">
        <f t="shared" si="5"/>
        <v>10</v>
      </c>
      <c r="G20" s="12">
        <f t="shared" si="6"/>
        <v>0</v>
      </c>
      <c r="H20" s="8">
        <v>2.65</v>
      </c>
      <c r="I20" s="18">
        <f t="shared" si="7"/>
        <v>0</v>
      </c>
      <c r="J20" s="19"/>
      <c r="K20" s="23" t="s">
        <v>29</v>
      </c>
      <c r="L20" s="21">
        <v>590.8</v>
      </c>
      <c r="M20" s="8"/>
    </row>
    <row r="21" customHeight="1" spans="1:13">
      <c r="A21" s="8">
        <v>211</v>
      </c>
      <c r="B21" s="8">
        <v>5</v>
      </c>
      <c r="C21" s="8">
        <v>950</v>
      </c>
      <c r="D21" s="8">
        <v>951</v>
      </c>
      <c r="E21" s="8">
        <f t="shared" si="4"/>
        <v>1</v>
      </c>
      <c r="F21" s="8">
        <f t="shared" si="5"/>
        <v>10</v>
      </c>
      <c r="G21" s="12">
        <f t="shared" si="6"/>
        <v>0</v>
      </c>
      <c r="H21" s="8">
        <v>2.65</v>
      </c>
      <c r="I21" s="18">
        <f t="shared" si="7"/>
        <v>0</v>
      </c>
      <c r="J21" s="19"/>
      <c r="K21" s="20" t="s">
        <v>30</v>
      </c>
      <c r="L21" s="21">
        <v>200</v>
      </c>
      <c r="M21" s="8"/>
    </row>
    <row r="22" customHeight="1" spans="1:13">
      <c r="A22" s="8">
        <v>212</v>
      </c>
      <c r="B22" s="8">
        <v>6</v>
      </c>
      <c r="C22" s="8">
        <v>925</v>
      </c>
      <c r="D22" s="8">
        <v>927</v>
      </c>
      <c r="E22" s="8">
        <f t="shared" si="4"/>
        <v>2</v>
      </c>
      <c r="F22" s="8">
        <f t="shared" si="5"/>
        <v>12</v>
      </c>
      <c r="G22" s="12">
        <f t="shared" si="6"/>
        <v>0</v>
      </c>
      <c r="H22" s="8">
        <v>2.65</v>
      </c>
      <c r="I22" s="18">
        <f t="shared" si="7"/>
        <v>0</v>
      </c>
      <c r="J22" s="19"/>
      <c r="K22" s="23" t="s">
        <v>31</v>
      </c>
      <c r="L22" s="21">
        <v>200</v>
      </c>
      <c r="M22" s="8"/>
    </row>
    <row r="23" customHeight="1" spans="1:13">
      <c r="A23" s="8">
        <v>213</v>
      </c>
      <c r="B23" s="8">
        <v>6</v>
      </c>
      <c r="C23" s="8">
        <v>639</v>
      </c>
      <c r="D23" s="8">
        <v>640</v>
      </c>
      <c r="E23" s="8">
        <f t="shared" si="4"/>
        <v>1</v>
      </c>
      <c r="F23" s="8">
        <f t="shared" si="5"/>
        <v>12</v>
      </c>
      <c r="G23" s="12">
        <f t="shared" si="6"/>
        <v>0</v>
      </c>
      <c r="H23" s="8">
        <v>2.65</v>
      </c>
      <c r="I23" s="18">
        <f t="shared" si="7"/>
        <v>0</v>
      </c>
      <c r="J23" s="19" t="s">
        <v>17</v>
      </c>
      <c r="K23" s="23" t="s">
        <v>29</v>
      </c>
      <c r="L23" s="21">
        <v>590.8</v>
      </c>
      <c r="M23" s="8"/>
    </row>
    <row r="24" customHeight="1" spans="1:11">
      <c r="A24" s="8" t="s">
        <v>32</v>
      </c>
      <c r="B24" s="8"/>
      <c r="C24" s="13"/>
      <c r="D24" s="13"/>
      <c r="E24" s="13"/>
      <c r="F24" s="8"/>
      <c r="G24" s="13"/>
      <c r="H24" s="13"/>
      <c r="I24" s="24">
        <f>SUM(I4:I23)</f>
        <v>0</v>
      </c>
      <c r="J24" s="24"/>
      <c r="K24" s="25"/>
    </row>
    <row r="25" ht="42" customHeight="1" spans="5:8">
      <c r="E25" s="14"/>
      <c r="G25" s="14"/>
      <c r="H25" s="4"/>
    </row>
    <row r="26" s="2" customFormat="1" spans="3:11">
      <c r="C26" s="3"/>
      <c r="D26" s="3"/>
      <c r="E26" s="3"/>
      <c r="F26" s="4"/>
      <c r="G26" s="3"/>
      <c r="I26" s="5"/>
      <c r="J26" s="6"/>
      <c r="K26" s="6"/>
    </row>
    <row r="27" spans="5:9">
      <c r="E27" s="4"/>
      <c r="F27" s="3"/>
      <c r="G27" s="2"/>
      <c r="H27" s="5"/>
      <c r="I27" s="6"/>
    </row>
  </sheetData>
  <mergeCells count="3">
    <mergeCell ref="A1:K1"/>
    <mergeCell ref="B2:D2"/>
    <mergeCell ref="E2:K2"/>
  </mergeCells>
  <conditionalFormatting sqref="K5">
    <cfRule type="duplicateValues" dxfId="0" priority="2"/>
  </conditionalFormatting>
  <conditionalFormatting sqref="K9:K23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c42</cp:lastModifiedBy>
  <dcterms:created xsi:type="dcterms:W3CDTF">2018-12-13T09:31:00Z</dcterms:created>
  <dcterms:modified xsi:type="dcterms:W3CDTF">2019-07-17T04:15:57Z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