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仁智1电费" sheetId="1" r:id="rId1"/>
  </sheets>
  <definedNames>
    <definedName name="_xlnm.Print_Area" localSheetId="0">仁智1电费!$A$1:$K$8</definedName>
  </definedNames>
  <calcPr calcId="144525"/>
</workbook>
</file>

<file path=xl/sharedStrings.xml><?xml version="1.0" encoding="utf-8"?>
<sst xmlns="http://schemas.openxmlformats.org/spreadsheetml/2006/main" count="21" uniqueCount="21">
  <si>
    <t>学生宿舍用电记录表</t>
  </si>
  <si>
    <t>仁智1#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</si>
  <si>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</si>
  <si>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</si>
  <si>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</si>
  <si>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</si>
  <si>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</si>
  <si>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</si>
  <si>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</si>
  <si>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</si>
  <si>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</si>
  <si>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</si>
  <si>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</si>
  <si>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</si>
  <si>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</si>
  <si>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</si>
  <si>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</si>
  <si>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卢奕珊</t>
  </si>
  <si>
    <t>施静茹</t>
  </si>
  <si>
    <t>合   计</t>
  </si>
  <si>
    <t/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</si>
</sst>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0"/>
      <color rgb="FF000000"/>
      <name val="Arial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9"/>
      <color rgb="FF000000"/>
      <name val="Trebuchet MS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1" fillId="0" borderId="0"/>
  </cellStyleXfs>
  <cellXfs count="25">
    <xf numFmtId="0" fontId="0" fillId="0" borderId="0" xfId="0">
      <alignment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top" wrapText="1" readingOrder="1"/>
    </xf>
    <xf numFmtId="177" fontId="6" fillId="0" borderId="4" xfId="0" applyNumberFormat="1" applyFont="1" applyFill="1" applyBorder="1" applyAlignment="1">
      <alignment horizontal="center" vertical="top" wrapText="1" readingOrder="1"/>
    </xf>
    <xf numFmtId="177" fontId="1" fillId="0" borderId="1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top" wrapText="1" readingOrder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vertical="top" wrapText="1" readingOrder="1"/>
    </xf>
    <xf numFmtId="177" fontId="5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6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I18" sqref="I18"/>
    </sheetView>
  </sheetViews>
  <sheetFormatPr defaultColWidth="9" defaultRowHeight="14.25" outlineLevelRow="7"/>
  <cols>
    <col min="1" max="1" width="9.38333333333333" customWidth="1"/>
    <col min="2" max="2" width="5.38333333333333" customWidth="1"/>
    <col min="3" max="3" width="8.13333333333333" customWidth="1"/>
    <col min="4" max="4" width="9.38333333333333" style="1" customWidth="1"/>
    <col min="5" max="8" width="7.38333333333333" customWidth="1"/>
    <col min="9" max="9" width="10.3833333333333" customWidth="1"/>
    <col min="10" max="10" width="14.625" customWidth="1"/>
    <col min="12" max="12" width="11.5" customWidth="1"/>
    <col min="13" max="13" width="8.875" customWidth="1"/>
    <col min="14" max="14" width="7.88333333333333" customWidth="1"/>
    <col min="15" max="15" width="5.88333333333333" style="2" customWidth="1"/>
  </cols>
  <sheetData>
    <row r="1" ht="20.25" spans="1:11">
      <c r="A1" s="3" t="s">
        <v>0</v>
      </c>
      <c r="B1" s="3"/>
      <c r="C1" s="4"/>
      <c r="D1" s="5"/>
      <c r="E1" s="6"/>
      <c r="F1" s="3"/>
      <c r="G1" s="3"/>
      <c r="H1" s="3"/>
      <c r="I1" s="3"/>
      <c r="J1" s="3"/>
      <c r="K1" s="3"/>
    </row>
    <row r="2" spans="1:11">
      <c r="A2" s="7" t="s">
        <v>1</v>
      </c>
      <c r="B2" s="7" t="s">
        <v>2</v>
      </c>
      <c r="C2" s="8"/>
      <c r="D2" s="5"/>
      <c r="E2" s="9" t="s">
        <v>3</v>
      </c>
      <c r="F2" s="7"/>
      <c r="G2" s="7"/>
      <c r="H2" s="7"/>
      <c r="I2" s="7"/>
      <c r="J2" s="7"/>
      <c r="K2" s="7"/>
    </row>
    <row r="3" ht="18" customHeight="1" spans="1:13">
      <c r="A3" s="7" t="s">
        <v>4</v>
      </c>
      <c r="B3" s="7" t="s">
        <v>5</v>
      </c>
      <c r="C3" s="8" t="s">
        <v>6</v>
      </c>
      <c r="D3" s="5" t="s">
        <v>7</v>
      </c>
      <c r="E3" s="9" t="s">
        <v>8</v>
      </c>
      <c r="F3" s="7" t="s">
        <v>9</v>
      </c>
      <c r="G3" s="7" t="s">
        <v>10</v>
      </c>
      <c r="H3" s="7" t="s">
        <v>11</v>
      </c>
      <c r="I3" s="14" t="s">
        <v>12</v>
      </c>
      <c r="J3" s="15" t="s">
        <v>13</v>
      </c>
      <c r="K3" s="7" t="s">
        <v>14</v>
      </c>
      <c r="L3" s="7" t="s">
        <v>15</v>
      </c>
      <c r="M3" s="16" t="s">
        <v>16</v>
      </c>
    </row>
    <row r="4" spans="1:19">
      <c r="A4" s="7">
        <v>108</v>
      </c>
      <c r="B4" s="7">
        <v>6</v>
      </c>
      <c r="C4" s="10">
        <v>1201</v>
      </c>
      <c r="D4" s="11">
        <v>1227.05</v>
      </c>
      <c r="E4" s="11">
        <f>D4-C4</f>
        <v>26.05</v>
      </c>
      <c r="F4" s="7">
        <f>B4*5</f>
        <v>30</v>
      </c>
      <c r="G4" s="12">
        <f>IF(E4-F4&lt;0,0,E4-F4)</f>
        <v>0</v>
      </c>
      <c r="H4" s="7">
        <v>0.5483</v>
      </c>
      <c r="I4" s="14">
        <f>ROUND(H4*G4,1)</f>
        <v>0</v>
      </c>
      <c r="J4" s="7"/>
      <c r="K4" s="7"/>
      <c r="L4" s="17"/>
      <c r="M4" s="18"/>
      <c r="O4" s="19"/>
      <c r="P4" s="20"/>
      <c r="Q4" s="20"/>
      <c r="R4" s="20"/>
      <c r="S4" s="20"/>
    </row>
    <row r="5" ht="15" spans="1:19">
      <c r="A5" s="7">
        <v>109</v>
      </c>
      <c r="B5" s="7">
        <v>7</v>
      </c>
      <c r="C5" s="10">
        <v>1551</v>
      </c>
      <c r="D5" s="11">
        <v>1569.89</v>
      </c>
      <c r="E5" s="11">
        <f>D5-C5</f>
        <v>18.8900000000001</v>
      </c>
      <c r="F5" s="7">
        <f>B5*5</f>
        <v>35</v>
      </c>
      <c r="G5" s="12">
        <f>IF(E5-F5&lt;0,0,E5-F5)</f>
        <v>0</v>
      </c>
      <c r="H5" s="7">
        <v>0.5483</v>
      </c>
      <c r="I5" s="14">
        <f>ROUND(H5*G5,1)</f>
        <v>0</v>
      </c>
      <c r="J5" s="7"/>
      <c r="K5" s="21" t="s">
        <v>17</v>
      </c>
      <c r="L5" s="22">
        <v>200.01</v>
      </c>
      <c r="M5" s="18"/>
      <c r="O5" s="19"/>
      <c r="P5" s="20"/>
      <c r="Q5" s="20"/>
      <c r="R5" s="20"/>
      <c r="S5" s="20"/>
    </row>
    <row r="6" spans="1:19">
      <c r="A6" s="7">
        <v>110</v>
      </c>
      <c r="B6" s="7">
        <v>5</v>
      </c>
      <c r="C6" s="10">
        <v>683</v>
      </c>
      <c r="D6" s="11">
        <v>696.88</v>
      </c>
      <c r="E6" s="11">
        <f>D6-C6</f>
        <v>13.88</v>
      </c>
      <c r="F6" s="7">
        <f>B6*5</f>
        <v>25</v>
      </c>
      <c r="G6" s="12">
        <f>IF(E6-F6&lt;0,0,E6-F6)</f>
        <v>0</v>
      </c>
      <c r="H6" s="7">
        <v>0.5483</v>
      </c>
      <c r="I6" s="14">
        <f>ROUND(H6*G6,1)</f>
        <v>0</v>
      </c>
      <c r="J6" s="7"/>
      <c r="K6" s="7"/>
      <c r="L6" s="17"/>
      <c r="M6" s="18"/>
      <c r="O6" s="19"/>
      <c r="P6" s="20"/>
      <c r="Q6" s="20"/>
      <c r="R6" s="20"/>
      <c r="S6" s="20"/>
    </row>
    <row r="7" ht="15" spans="1:19">
      <c r="A7" s="7">
        <v>402</v>
      </c>
      <c r="B7" s="7">
        <v>7</v>
      </c>
      <c r="C7" s="10">
        <v>3000</v>
      </c>
      <c r="D7" s="11">
        <v>3127.17</v>
      </c>
      <c r="E7" s="11">
        <f>D7-C7</f>
        <v>127.17</v>
      </c>
      <c r="F7" s="7">
        <f>B7*5</f>
        <v>35</v>
      </c>
      <c r="G7" s="12">
        <f>IF(E7-F7&lt;0,0,E7-F7)</f>
        <v>92.1700000000001</v>
      </c>
      <c r="H7" s="7">
        <v>0.5483</v>
      </c>
      <c r="I7" s="14">
        <f>ROUND(H7*G7,1)</f>
        <v>50.5</v>
      </c>
      <c r="J7" s="7"/>
      <c r="K7" s="23" t="s">
        <v>18</v>
      </c>
      <c r="L7" s="22">
        <v>201.6</v>
      </c>
      <c r="M7" s="18"/>
      <c r="O7" s="19"/>
      <c r="P7" s="20"/>
      <c r="Q7" s="20"/>
      <c r="R7" s="20"/>
      <c r="S7" s="20"/>
    </row>
    <row r="8" spans="1:12">
      <c r="A8" s="7" t="s">
        <v>19</v>
      </c>
      <c r="B8" s="7"/>
      <c r="C8" s="8"/>
      <c r="D8" s="13" t="s">
        <v>20</v>
      </c>
      <c r="E8" s="9"/>
      <c r="F8" s="7"/>
      <c r="G8" s="7"/>
      <c r="H8" s="7"/>
      <c r="I8" s="14">
        <f>SUM(I4:I7)</f>
        <v>50.5</v>
      </c>
      <c r="J8" s="7"/>
      <c r="K8" s="7"/>
      <c r="L8" s="24"/>
    </row>
  </sheetData>
  <mergeCells count="4">
    <mergeCell ref="A1:K1"/>
    <mergeCell ref="B2:D2"/>
    <mergeCell ref="E2:K2"/>
    <mergeCell ref="A8:B8"/>
  </mergeCells>
  <conditionalFormatting sqref="K5">
    <cfRule type="duplicateValues" dxfId="0" priority="2"/>
  </conditionalFormatting>
  <conditionalFormatting sqref="K7">
    <cfRule type="duplicateValues" dxfId="0" priority="1"/>
  </conditionalFormatting>
  <printOptions gridLines="1"/>
  <pageMargins left="0.357638888888889" right="0.196527777777778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仁智1电费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2016-09-23T07:12:00Z</dcterms:created>
  <cp:lastPrinted>2017-04-22T03:25:00Z</cp:lastPrinted>
  <dcterms:modified xsi:type="dcterms:W3CDTF">2019-07-10T07:23:21Z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  <property fmtid="{D5CDD505-2E9C-101B-9397-08002B2CF9AE}" pid="3" name="KSOReadingLayout">
    <vt:bool>false</vt:bool>
  </property>
</Properties>
</file>