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Sheet1!$A$1:$K$15</definedName>
  </definedNames>
  <calcPr calcId="144525"/>
</workbook>
</file>

<file path=xl/sharedStrings.xml><?xml version="1.0" encoding="utf-8"?>
<sst xmlns="http://schemas.openxmlformats.org/spreadsheetml/2006/main" count="51" uniqueCount="26">
  <si>
    <t>学生宿舍用电记录表</t>
  </si>
  <si>
    <t>仁智12#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</si>
  <si>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</si>
  <si>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</si>
  <si>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</si>
  <si>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</si>
  <si>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</si>
  <si>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</si>
  <si>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</si>
  <si>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</si>
  <si>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</si>
  <si>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</si>
  <si>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</si>
  <si>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</si>
  <si>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</si>
  <si>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</si>
  <si>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</si>
  <si>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/>
  </si>
  <si>
    <t>是</t>
  </si>
  <si>
    <t>薄佳慧</t>
  </si>
  <si>
    <t>魏志平</t>
  </si>
  <si>
    <t>王梦丽</t>
  </si>
  <si>
    <t>王文娟</t>
  </si>
  <si>
    <t>杨梅钦</t>
  </si>
  <si>
    <t>陈淑芸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</si>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</sst>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/>
  </cellStyleXfs>
  <cellXfs count="25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I19" sqref="I19"/>
    </sheetView>
  </sheetViews>
  <sheetFormatPr defaultColWidth="9" defaultRowHeight="13.5"/>
  <cols>
    <col min="2" max="2" width="4.625" customWidth="1"/>
    <col min="3" max="4" width="8.625" style="1" customWidth="1"/>
    <col min="5" max="7" width="6.625" style="1" customWidth="1"/>
    <col min="8" max="8" width="7.375" customWidth="1"/>
    <col min="9" max="9" width="8.375" customWidth="1"/>
    <col min="10" max="10" width="14.625" customWidth="1"/>
    <col min="12" max="12" width="11.5" customWidth="1"/>
    <col min="13" max="13" width="9.375" customWidth="1"/>
  </cols>
  <sheetData>
    <row r="1" ht="20.25" spans="1:12">
      <c r="A1" s="2" t="s">
        <v>0</v>
      </c>
      <c r="B1" s="2"/>
      <c r="C1" s="3"/>
      <c r="D1" s="3"/>
      <c r="E1" s="3"/>
      <c r="F1" s="3"/>
      <c r="G1" s="3"/>
      <c r="H1" s="2"/>
      <c r="I1" s="2"/>
      <c r="J1" s="2"/>
      <c r="K1" s="2"/>
      <c r="L1" s="14"/>
    </row>
    <row r="2" ht="14.25" spans="1:12">
      <c r="A2" s="4" t="s">
        <v>1</v>
      </c>
      <c r="B2" s="4" t="s">
        <v>2</v>
      </c>
      <c r="C2" s="5"/>
      <c r="D2" s="5"/>
      <c r="E2" s="5" t="s">
        <v>3</v>
      </c>
      <c r="F2" s="5"/>
      <c r="G2" s="5"/>
      <c r="H2" s="4"/>
      <c r="I2" s="4"/>
      <c r="J2" s="4"/>
      <c r="K2" s="4"/>
      <c r="L2" s="14"/>
    </row>
    <row r="3" ht="14.25" spans="1:16">
      <c r="A3" s="6" t="s">
        <v>4</v>
      </c>
      <c r="B3" s="6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6" t="s">
        <v>11</v>
      </c>
      <c r="I3" s="15" t="s">
        <v>12</v>
      </c>
      <c r="J3" s="16" t="s">
        <v>13</v>
      </c>
      <c r="K3" s="4" t="s">
        <v>14</v>
      </c>
      <c r="L3" s="4" t="s">
        <v>15</v>
      </c>
      <c r="M3" s="17" t="s">
        <v>16</v>
      </c>
      <c r="P3" t="s">
        <v>17</v>
      </c>
    </row>
    <row r="4" ht="14.25" spans="1:17">
      <c r="A4" s="9">
        <v>104</v>
      </c>
      <c r="B4" s="9">
        <v>6</v>
      </c>
      <c r="C4" s="10">
        <v>2433</v>
      </c>
      <c r="D4" s="10">
        <v>2592.55</v>
      </c>
      <c r="E4" s="11">
        <f t="shared" ref="E4:E9" si="0">D4-C4</f>
        <v>159.55</v>
      </c>
      <c r="F4" s="12">
        <f t="shared" ref="F4:F9" si="1">B4*5</f>
        <v>30</v>
      </c>
      <c r="G4" s="12">
        <f t="shared" ref="G4:G9" si="2">E4-F4</f>
        <v>129.55</v>
      </c>
      <c r="H4" s="9">
        <v>0.5483</v>
      </c>
      <c r="I4" s="18">
        <f t="shared" ref="I4:I9" si="3">ROUND(G4*H4,1)</f>
        <v>71</v>
      </c>
      <c r="J4" s="5" t="s">
        <v>18</v>
      </c>
      <c r="K4" s="5"/>
      <c r="L4" s="19"/>
      <c r="M4" s="20"/>
      <c r="P4" t="s">
        <v>17</v>
      </c>
      <c r="Q4" t="s">
        <v>17</v>
      </c>
    </row>
    <row r="5" ht="14.25" spans="1:17">
      <c r="A5" s="9">
        <v>113</v>
      </c>
      <c r="B5" s="9">
        <v>5</v>
      </c>
      <c r="C5" s="10">
        <v>2593</v>
      </c>
      <c r="D5" s="10">
        <v>2632.25</v>
      </c>
      <c r="E5" s="11">
        <f t="shared" si="0"/>
        <v>39.25</v>
      </c>
      <c r="F5" s="12">
        <f t="shared" si="1"/>
        <v>25</v>
      </c>
      <c r="G5" s="12">
        <f t="shared" si="2"/>
        <v>14.25</v>
      </c>
      <c r="H5" s="9">
        <v>0.5483</v>
      </c>
      <c r="I5" s="18">
        <f t="shared" si="3"/>
        <v>7.8</v>
      </c>
      <c r="J5" s="5"/>
      <c r="K5" s="21" t="s">
        <v>19</v>
      </c>
      <c r="L5" s="22">
        <v>200</v>
      </c>
      <c r="M5" s="20"/>
      <c r="P5" t="s">
        <v>17</v>
      </c>
      <c r="Q5" t="s">
        <v>17</v>
      </c>
    </row>
    <row r="6" ht="14.25" spans="1:17">
      <c r="A6" s="9">
        <v>313</v>
      </c>
      <c r="B6" s="9">
        <v>6</v>
      </c>
      <c r="C6" s="10">
        <v>4026</v>
      </c>
      <c r="D6" s="10">
        <v>4138.46</v>
      </c>
      <c r="E6" s="11">
        <f t="shared" si="0"/>
        <v>112.46</v>
      </c>
      <c r="F6" s="12">
        <f t="shared" si="1"/>
        <v>30</v>
      </c>
      <c r="G6" s="12">
        <f t="shared" si="2"/>
        <v>82.46</v>
      </c>
      <c r="H6" s="9">
        <v>0.5483</v>
      </c>
      <c r="I6" s="18">
        <f t="shared" si="3"/>
        <v>45.2</v>
      </c>
      <c r="J6" s="5"/>
      <c r="K6" s="23" t="s">
        <v>20</v>
      </c>
      <c r="L6" s="22">
        <v>27.58</v>
      </c>
      <c r="M6" s="20"/>
      <c r="P6" t="s">
        <v>17</v>
      </c>
      <c r="Q6" t="s">
        <v>17</v>
      </c>
    </row>
    <row r="7" ht="14.25" spans="1:17">
      <c r="A7" s="9">
        <v>407</v>
      </c>
      <c r="B7" s="9">
        <v>5</v>
      </c>
      <c r="C7" s="10">
        <v>2473.2</v>
      </c>
      <c r="D7" s="10">
        <v>2723.05</v>
      </c>
      <c r="E7" s="11">
        <f t="shared" si="0"/>
        <v>249.85</v>
      </c>
      <c r="F7" s="12">
        <f t="shared" si="1"/>
        <v>25</v>
      </c>
      <c r="G7" s="12">
        <f t="shared" si="2"/>
        <v>224.85</v>
      </c>
      <c r="H7" s="9">
        <v>0.5483</v>
      </c>
      <c r="I7" s="18">
        <f t="shared" si="3"/>
        <v>123.3</v>
      </c>
      <c r="J7" s="5"/>
      <c r="K7" s="5"/>
      <c r="L7" s="19"/>
      <c r="M7" s="20"/>
      <c r="P7" t="s">
        <v>17</v>
      </c>
      <c r="Q7" t="s">
        <v>17</v>
      </c>
    </row>
    <row r="8" ht="14.25" spans="1:17">
      <c r="A8" s="9">
        <v>502</v>
      </c>
      <c r="B8" s="9">
        <v>6</v>
      </c>
      <c r="C8" s="10">
        <v>2441</v>
      </c>
      <c r="D8" s="10">
        <v>2655.63</v>
      </c>
      <c r="E8" s="11">
        <f t="shared" si="0"/>
        <v>214.63</v>
      </c>
      <c r="F8" s="12">
        <f t="shared" si="1"/>
        <v>30</v>
      </c>
      <c r="G8" s="12">
        <f t="shared" si="2"/>
        <v>184.63</v>
      </c>
      <c r="H8" s="9">
        <v>0.5483</v>
      </c>
      <c r="I8" s="18">
        <f t="shared" si="3"/>
        <v>101.2</v>
      </c>
      <c r="J8" s="5" t="s">
        <v>18</v>
      </c>
      <c r="K8" s="5"/>
      <c r="L8" s="19"/>
      <c r="M8" s="20"/>
      <c r="P8" t="s">
        <v>17</v>
      </c>
      <c r="Q8" t="s">
        <v>17</v>
      </c>
    </row>
    <row r="9" ht="14.25" spans="1:17">
      <c r="A9" s="9">
        <v>505</v>
      </c>
      <c r="B9" s="9">
        <v>6</v>
      </c>
      <c r="C9" s="10">
        <v>4587</v>
      </c>
      <c r="D9" s="10">
        <v>4661.46</v>
      </c>
      <c r="E9" s="11">
        <f t="shared" si="0"/>
        <v>74.46</v>
      </c>
      <c r="F9" s="12">
        <f t="shared" si="1"/>
        <v>30</v>
      </c>
      <c r="G9" s="12">
        <f t="shared" si="2"/>
        <v>44.46</v>
      </c>
      <c r="H9" s="9">
        <v>0.5483</v>
      </c>
      <c r="I9" s="18">
        <f t="shared" si="3"/>
        <v>24.4</v>
      </c>
      <c r="J9" s="5" t="s">
        <v>18</v>
      </c>
      <c r="K9" s="5"/>
      <c r="L9" s="20"/>
      <c r="M9" s="20"/>
      <c r="P9" t="s">
        <v>17</v>
      </c>
      <c r="Q9" t="s">
        <v>17</v>
      </c>
    </row>
    <row r="10" ht="14.25" spans="1:17">
      <c r="A10" s="12">
        <v>507</v>
      </c>
      <c r="B10" s="12">
        <v>6</v>
      </c>
      <c r="C10" s="10">
        <v>2210</v>
      </c>
      <c r="D10" s="10">
        <v>2413.04</v>
      </c>
      <c r="E10" s="11">
        <f t="shared" ref="E10:E16" si="4">D10-C10</f>
        <v>203.04</v>
      </c>
      <c r="F10" s="12">
        <f t="shared" ref="F10:F16" si="5">B10*5</f>
        <v>30</v>
      </c>
      <c r="G10" s="12">
        <f t="shared" ref="G10:G16" si="6">E10-F10</f>
        <v>173.04</v>
      </c>
      <c r="H10" s="9">
        <v>0.5483</v>
      </c>
      <c r="I10" s="18">
        <f t="shared" ref="I10:I16" si="7">ROUND(G10*H10,1)</f>
        <v>94.9</v>
      </c>
      <c r="J10" s="5" t="s">
        <v>18</v>
      </c>
      <c r="K10" s="5"/>
      <c r="L10" s="20"/>
      <c r="M10" s="20"/>
      <c r="P10" t="s">
        <v>17</v>
      </c>
      <c r="Q10" t="s">
        <v>17</v>
      </c>
    </row>
    <row r="11" ht="14.25" spans="1:17">
      <c r="A11" s="12">
        <v>510</v>
      </c>
      <c r="B11" s="12">
        <v>6</v>
      </c>
      <c r="C11" s="10">
        <v>799</v>
      </c>
      <c r="D11" s="10">
        <v>847.35</v>
      </c>
      <c r="E11" s="11">
        <f t="shared" si="4"/>
        <v>48.35</v>
      </c>
      <c r="F11" s="12">
        <f t="shared" si="5"/>
        <v>30</v>
      </c>
      <c r="G11" s="12">
        <f t="shared" si="6"/>
        <v>18.35</v>
      </c>
      <c r="H11" s="9">
        <v>0.5483</v>
      </c>
      <c r="I11" s="18">
        <f t="shared" si="7"/>
        <v>10.1</v>
      </c>
      <c r="J11" s="5"/>
      <c r="K11" s="23" t="s">
        <v>21</v>
      </c>
      <c r="L11" s="22">
        <v>200.1</v>
      </c>
      <c r="M11" s="20"/>
      <c r="P11" t="s">
        <v>17</v>
      </c>
      <c r="Q11" t="s">
        <v>17</v>
      </c>
    </row>
    <row r="12" ht="14.25" spans="1:17">
      <c r="A12" s="12">
        <v>511</v>
      </c>
      <c r="B12" s="12">
        <v>6</v>
      </c>
      <c r="C12" s="10">
        <v>1695</v>
      </c>
      <c r="D12" s="10">
        <v>1774.92</v>
      </c>
      <c r="E12" s="11">
        <f t="shared" si="4"/>
        <v>79.9200000000001</v>
      </c>
      <c r="F12" s="12">
        <f t="shared" si="5"/>
        <v>30</v>
      </c>
      <c r="G12" s="12">
        <f t="shared" si="6"/>
        <v>49.9200000000001</v>
      </c>
      <c r="H12" s="9">
        <v>0.5483</v>
      </c>
      <c r="I12" s="18">
        <f t="shared" si="7"/>
        <v>27.4</v>
      </c>
      <c r="J12" s="5"/>
      <c r="K12" s="23" t="s">
        <v>22</v>
      </c>
      <c r="L12" s="22">
        <v>200</v>
      </c>
      <c r="M12" s="20"/>
      <c r="P12" t="s">
        <v>17</v>
      </c>
      <c r="Q12" t="s">
        <v>17</v>
      </c>
    </row>
    <row r="13" ht="14.25" spans="1:17">
      <c r="A13" s="12">
        <v>512</v>
      </c>
      <c r="B13" s="12">
        <v>6</v>
      </c>
      <c r="C13" s="10">
        <v>712</v>
      </c>
      <c r="D13" s="10">
        <v>729.15</v>
      </c>
      <c r="E13" s="11">
        <f t="shared" si="4"/>
        <v>17.15</v>
      </c>
      <c r="F13" s="12">
        <f t="shared" si="5"/>
        <v>30</v>
      </c>
      <c r="G13" s="12">
        <v>0</v>
      </c>
      <c r="H13" s="9">
        <v>0.5483</v>
      </c>
      <c r="I13" s="18">
        <f t="shared" si="7"/>
        <v>0</v>
      </c>
      <c r="J13" s="5"/>
      <c r="K13" s="23" t="s">
        <v>23</v>
      </c>
      <c r="L13" s="22">
        <v>200</v>
      </c>
      <c r="M13" s="20"/>
      <c r="P13" t="s">
        <v>17</v>
      </c>
      <c r="Q13" t="s">
        <v>17</v>
      </c>
    </row>
    <row r="14" ht="14.25" spans="1:17">
      <c r="A14" s="12">
        <v>513</v>
      </c>
      <c r="B14" s="12">
        <v>6</v>
      </c>
      <c r="C14" s="10">
        <v>1727</v>
      </c>
      <c r="D14" s="10">
        <v>1927.61</v>
      </c>
      <c r="E14" s="11">
        <f t="shared" si="4"/>
        <v>200.61</v>
      </c>
      <c r="F14" s="12">
        <f t="shared" si="5"/>
        <v>30</v>
      </c>
      <c r="G14" s="12">
        <f>E14-F14</f>
        <v>170.61</v>
      </c>
      <c r="H14" s="9">
        <v>0.5483</v>
      </c>
      <c r="I14" s="18">
        <f t="shared" si="7"/>
        <v>93.5</v>
      </c>
      <c r="J14" s="5"/>
      <c r="K14" s="23" t="s">
        <v>24</v>
      </c>
      <c r="L14" s="22">
        <v>201.1</v>
      </c>
      <c r="M14" s="20"/>
      <c r="P14" t="s">
        <v>17</v>
      </c>
      <c r="Q14" t="s">
        <v>17</v>
      </c>
    </row>
    <row r="15" spans="1:11">
      <c r="A15" s="12" t="s">
        <v>25</v>
      </c>
      <c r="B15" s="12"/>
      <c r="C15" s="13"/>
      <c r="D15" s="13"/>
      <c r="E15" s="12"/>
      <c r="F15" s="12"/>
      <c r="G15" s="12"/>
      <c r="H15" s="12"/>
      <c r="I15" s="24">
        <f>SUM(I4:I14)</f>
        <v>598.8</v>
      </c>
      <c r="J15" s="13"/>
      <c r="K15" s="13"/>
    </row>
  </sheetData>
  <mergeCells count="3">
    <mergeCell ref="A1:K1"/>
    <mergeCell ref="B2:D2"/>
    <mergeCell ref="E2:K2"/>
  </mergeCells>
  <conditionalFormatting sqref="K4:K1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2018-12-11T11:06:00Z</dcterms:created>
  <dcterms:modified xsi:type="dcterms:W3CDTF">2019-07-17T04:27:33Z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