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20#" sheetId="1" r:id="rId1"/>
  </sheets>
  <definedNames>
    <definedName name="_xlnm.Print_Area" localSheetId="0">'仁智20#'!$A$1:$J$11</definedName>
  </definedNames>
  <calcPr calcId="144525"/>
</workbook>
</file>

<file path=xl/sharedStrings.xml><?xml version="1.0" encoding="utf-8"?>
<sst xmlns="http://schemas.openxmlformats.org/spreadsheetml/2006/main" count="24" uniqueCount="22">
  <si>
    <t>学生宿舍用水记录表</t>
  </si>
  <si>
    <t>仁智20#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</si>
  <si>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</si>
  <si>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</si>
  <si>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</si>
  <si>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</si>
  <si>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</si>
  <si>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</si>
  <si>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</si>
  <si>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</si>
  <si>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</si>
  <si>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</si>
  <si>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</si>
  <si>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</si>
  <si>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</si>
  <si>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</si>
  <si>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</si>
  <si>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</si>
  <si>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简正强</t>
  </si>
  <si>
    <t>林杰</t>
  </si>
  <si>
    <t>陈后文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</si>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</sst>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indexed="10"/>
      <name val="宋体"/>
      <charset val="134"/>
    </font>
    <font>
      <sz val="12"/>
      <color rgb="FF000000"/>
      <name val="宋体"/>
      <charset val="134"/>
    </font>
    <font>
      <sz val="9"/>
      <color rgb="FF000000"/>
      <name val="Trebuchet MS"/>
      <charset val="134"/>
    </font>
    <font>
      <sz val="12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I9" sqref="I9"/>
    </sheetView>
  </sheetViews>
  <sheetFormatPr defaultColWidth="9" defaultRowHeight="13.5"/>
  <cols>
    <col min="2" max="2" width="5.33333333333333" customWidth="1"/>
    <col min="3" max="4" width="9.33333333333333" customWidth="1"/>
    <col min="9" max="9" width="9.25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1</v>
      </c>
      <c r="B2" s="3" t="s">
        <v>2</v>
      </c>
      <c r="C2" s="4"/>
      <c r="D2" s="5"/>
      <c r="E2" s="6" t="s">
        <v>3</v>
      </c>
      <c r="F2" s="7"/>
      <c r="G2" s="7"/>
      <c r="H2" s="7"/>
      <c r="I2" s="7"/>
      <c r="J2" s="7"/>
    </row>
    <row r="3" ht="14.25" spans="1:1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14" t="s">
        <v>12</v>
      </c>
      <c r="J3" s="15" t="s">
        <v>13</v>
      </c>
      <c r="K3" s="9" t="s">
        <v>14</v>
      </c>
      <c r="L3" s="9" t="s">
        <v>15</v>
      </c>
      <c r="M3" s="16" t="s">
        <v>16</v>
      </c>
    </row>
    <row r="4" ht="15" spans="1:12">
      <c r="A4" s="2">
        <v>208</v>
      </c>
      <c r="B4" s="2">
        <v>6</v>
      </c>
      <c r="C4" s="8">
        <v>522</v>
      </c>
      <c r="D4" s="8">
        <v>528</v>
      </c>
      <c r="E4" s="2">
        <f t="shared" ref="E4:E10" si="0">D4-C4</f>
        <v>6</v>
      </c>
      <c r="F4" s="2">
        <f t="shared" ref="F4:F10" si="1">B4*2</f>
        <v>12</v>
      </c>
      <c r="G4" s="2">
        <f t="shared" ref="G4:G10" si="2">IF(E4-F4&lt;0,0,E4-F4)</f>
        <v>0</v>
      </c>
      <c r="H4" s="9">
        <v>2.65</v>
      </c>
      <c r="I4" s="17">
        <f t="shared" ref="I4:I10" si="3">ROUND(G4*H4,1)</f>
        <v>0</v>
      </c>
      <c r="J4" s="18" t="s">
        <v>17</v>
      </c>
      <c r="K4" s="19" t="s">
        <v>18</v>
      </c>
      <c r="L4" s="20">
        <v>174.18</v>
      </c>
    </row>
    <row r="5" ht="15" spans="1:12">
      <c r="A5" s="2">
        <v>209</v>
      </c>
      <c r="B5" s="2">
        <v>6</v>
      </c>
      <c r="C5" s="8">
        <v>576</v>
      </c>
      <c r="D5" s="8">
        <v>580</v>
      </c>
      <c r="E5" s="2">
        <f t="shared" si="0"/>
        <v>4</v>
      </c>
      <c r="F5" s="2">
        <f t="shared" si="1"/>
        <v>12</v>
      </c>
      <c r="G5" s="2">
        <f t="shared" si="2"/>
        <v>0</v>
      </c>
      <c r="H5" s="9">
        <v>2.65</v>
      </c>
      <c r="I5" s="17">
        <f t="shared" si="3"/>
        <v>0</v>
      </c>
      <c r="J5" s="21" t="s">
        <v>17</v>
      </c>
      <c r="K5" s="22" t="s">
        <v>19</v>
      </c>
      <c r="L5" s="20">
        <v>143.22</v>
      </c>
    </row>
    <row r="6" ht="15" spans="1:12">
      <c r="A6" s="2">
        <v>210</v>
      </c>
      <c r="B6" s="2">
        <v>6</v>
      </c>
      <c r="C6" s="8">
        <v>624</v>
      </c>
      <c r="D6" s="8">
        <v>631</v>
      </c>
      <c r="E6" s="2">
        <f t="shared" si="0"/>
        <v>7</v>
      </c>
      <c r="F6" s="2">
        <f t="shared" si="1"/>
        <v>12</v>
      </c>
      <c r="G6" s="2">
        <f t="shared" si="2"/>
        <v>0</v>
      </c>
      <c r="H6" s="9">
        <v>2.65</v>
      </c>
      <c r="I6" s="17">
        <f t="shared" si="3"/>
        <v>0</v>
      </c>
      <c r="J6" s="18" t="s">
        <v>17</v>
      </c>
      <c r="K6" s="19" t="s">
        <v>20</v>
      </c>
      <c r="L6" s="20">
        <v>161.82</v>
      </c>
    </row>
    <row r="7" ht="14.25" spans="1:11">
      <c r="A7" s="10">
        <v>214</v>
      </c>
      <c r="B7" s="10">
        <v>6</v>
      </c>
      <c r="C7" s="11">
        <v>521</v>
      </c>
      <c r="D7" s="11">
        <v>532</v>
      </c>
      <c r="E7" s="10">
        <f t="shared" si="0"/>
        <v>11</v>
      </c>
      <c r="F7" s="2">
        <f t="shared" si="1"/>
        <v>12</v>
      </c>
      <c r="G7" s="2">
        <f t="shared" si="2"/>
        <v>0</v>
      </c>
      <c r="H7" s="12">
        <v>2.65</v>
      </c>
      <c r="I7" s="17">
        <f t="shared" si="3"/>
        <v>0</v>
      </c>
      <c r="J7" s="18"/>
      <c r="K7" s="18"/>
    </row>
    <row r="8" ht="14.25" spans="1:11">
      <c r="A8" s="2">
        <v>407</v>
      </c>
      <c r="B8" s="2">
        <v>4</v>
      </c>
      <c r="C8" s="8">
        <v>469</v>
      </c>
      <c r="D8" s="8">
        <v>478</v>
      </c>
      <c r="E8" s="2">
        <f t="shared" si="0"/>
        <v>9</v>
      </c>
      <c r="F8" s="2">
        <f t="shared" si="1"/>
        <v>8</v>
      </c>
      <c r="G8" s="2">
        <f t="shared" si="2"/>
        <v>1</v>
      </c>
      <c r="H8" s="9">
        <v>2.65</v>
      </c>
      <c r="I8" s="17">
        <f t="shared" si="3"/>
        <v>2.7</v>
      </c>
      <c r="J8" s="18"/>
      <c r="K8" s="18"/>
    </row>
    <row r="9" ht="14.25" spans="1:11">
      <c r="A9" s="2">
        <v>413</v>
      </c>
      <c r="B9" s="2">
        <v>6</v>
      </c>
      <c r="C9" s="8">
        <v>475</v>
      </c>
      <c r="D9" s="8">
        <v>482</v>
      </c>
      <c r="E9" s="2">
        <f t="shared" si="0"/>
        <v>7</v>
      </c>
      <c r="F9" s="2">
        <f t="shared" si="1"/>
        <v>12</v>
      </c>
      <c r="G9" s="2">
        <f t="shared" si="2"/>
        <v>0</v>
      </c>
      <c r="H9" s="9">
        <v>2.65</v>
      </c>
      <c r="I9" s="17">
        <f t="shared" si="3"/>
        <v>0</v>
      </c>
      <c r="J9" s="18"/>
      <c r="K9" s="18"/>
    </row>
    <row r="10" ht="14.25" spans="1:11">
      <c r="A10" s="2">
        <v>505</v>
      </c>
      <c r="B10" s="2">
        <v>5</v>
      </c>
      <c r="C10" s="8">
        <v>540</v>
      </c>
      <c r="D10" s="8">
        <v>549</v>
      </c>
      <c r="E10" s="2">
        <f t="shared" si="0"/>
        <v>9</v>
      </c>
      <c r="F10" s="2">
        <f t="shared" si="1"/>
        <v>10</v>
      </c>
      <c r="G10" s="2">
        <f t="shared" si="2"/>
        <v>0</v>
      </c>
      <c r="H10" s="9">
        <v>2.65</v>
      </c>
      <c r="I10" s="17">
        <f t="shared" si="3"/>
        <v>0</v>
      </c>
      <c r="J10" s="21"/>
      <c r="K10" s="21"/>
    </row>
    <row r="11" ht="14.25" spans="1:10">
      <c r="A11" s="2" t="s">
        <v>21</v>
      </c>
      <c r="B11" s="2"/>
      <c r="C11" s="2"/>
      <c r="D11" s="2"/>
      <c r="E11" s="2"/>
      <c r="F11" s="2"/>
      <c r="G11" s="3"/>
      <c r="H11" s="13"/>
      <c r="I11" s="17">
        <f>SUM(I4:I10)</f>
        <v>2.7</v>
      </c>
      <c r="J11" s="2"/>
    </row>
  </sheetData>
  <mergeCells count="4">
    <mergeCell ref="A1:J1"/>
    <mergeCell ref="B2:D2"/>
    <mergeCell ref="E2:J2"/>
    <mergeCell ref="A11:B11"/>
  </mergeCells>
  <conditionalFormatting sqref="K4">
    <cfRule type="duplicateValues" dxfId="0" priority="3"/>
  </conditionalFormatting>
  <conditionalFormatting sqref="K5">
    <cfRule type="duplicateValues" dxfId="0" priority="2"/>
  </conditionalFormatting>
  <conditionalFormatting sqref="K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仁智20#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2017-10-21T12:09:00Z</dcterms:created>
  <dcterms:modified xsi:type="dcterms:W3CDTF">2019-07-10T03:04:24Z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